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omments1.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APP21\sbs\Shared Energy and Climate Change Folder\Local Plan 2019\Guidance &amp; Templates\Final Draft for Examination\"/>
    </mc:Choice>
  </mc:AlternateContent>
  <bookViews>
    <workbookView xWindow="0" yWindow="0" windowWidth="20490" windowHeight="7620"/>
  </bookViews>
  <sheets>
    <sheet name="1. Introduction" sheetId="3" r:id="rId1"/>
    <sheet name="2. Planning Stage" sheetId="2" r:id="rId2"/>
    <sheet name="3. As-Built Stage" sheetId="5" r:id="rId3"/>
    <sheet name="4. Guidance" sheetId="6" r:id="rId4"/>
    <sheet name="5. Version Control" sheetId="4" r:id="rId5"/>
  </sheets>
  <definedNames>
    <definedName name="_ftn1" localSheetId="1">'2. Planning Stage'!#REF!</definedName>
    <definedName name="_ftnref1" localSheetId="1">'2. Planning Stage'!$D$104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7" i="2" l="1"/>
  <c r="B99" i="5" l="1"/>
  <c r="E97" i="5"/>
  <c r="D97" i="5"/>
  <c r="C97" i="5"/>
  <c r="E98" i="5"/>
  <c r="D98" i="5"/>
  <c r="D96" i="5"/>
  <c r="C98" i="5"/>
  <c r="C96" i="5"/>
  <c r="C86" i="5"/>
  <c r="H85" i="5"/>
  <c r="G85" i="5"/>
  <c r="H84" i="5"/>
  <c r="G84" i="5"/>
  <c r="H83" i="5"/>
  <c r="G83" i="5"/>
  <c r="H82" i="5"/>
  <c r="G82" i="5"/>
  <c r="H81" i="5"/>
  <c r="G81" i="5"/>
  <c r="H80" i="5"/>
  <c r="G80" i="5"/>
  <c r="H79" i="5"/>
  <c r="G79" i="5"/>
  <c r="H78" i="5"/>
  <c r="G78" i="5"/>
  <c r="H77" i="5"/>
  <c r="I79" i="5" s="1"/>
  <c r="G77" i="5"/>
  <c r="H76" i="5"/>
  <c r="G76" i="5"/>
  <c r="H75" i="5"/>
  <c r="G75" i="5"/>
  <c r="H74" i="5"/>
  <c r="I76" i="5" s="1"/>
  <c r="G74" i="5"/>
  <c r="H73" i="5"/>
  <c r="G73" i="5"/>
  <c r="H72" i="5"/>
  <c r="G72" i="5"/>
  <c r="H71" i="5"/>
  <c r="G71" i="5"/>
  <c r="H70" i="5"/>
  <c r="G70" i="5"/>
  <c r="H69" i="5"/>
  <c r="G69" i="5"/>
  <c r="H68" i="5"/>
  <c r="G68" i="5"/>
  <c r="H67" i="5"/>
  <c r="I67" i="5" s="1"/>
  <c r="G67" i="5"/>
  <c r="I66" i="5"/>
  <c r="H66" i="5"/>
  <c r="G66" i="5"/>
  <c r="H65" i="5"/>
  <c r="G65" i="5"/>
  <c r="H64" i="5"/>
  <c r="G64" i="5"/>
  <c r="H63" i="5"/>
  <c r="G63" i="5"/>
  <c r="H62" i="5"/>
  <c r="G62" i="5"/>
  <c r="H61" i="5"/>
  <c r="G61" i="5"/>
  <c r="H60" i="5"/>
  <c r="G60" i="5"/>
  <c r="H59" i="5"/>
  <c r="G59" i="5"/>
  <c r="G86" i="2"/>
  <c r="I63" i="5" l="1"/>
  <c r="D91" i="5"/>
  <c r="C91" i="5"/>
  <c r="I82" i="5"/>
  <c r="I84" i="5"/>
  <c r="I60" i="5"/>
  <c r="G86" i="5"/>
  <c r="I70" i="5"/>
  <c r="I78" i="5"/>
  <c r="H86" i="5"/>
  <c r="I75" i="5"/>
  <c r="I73" i="5"/>
  <c r="I64" i="5"/>
  <c r="I81" i="5"/>
  <c r="C90" i="5"/>
  <c r="I72" i="5"/>
  <c r="D90" i="5"/>
  <c r="I61" i="5"/>
  <c r="I69" i="5"/>
  <c r="I85" i="5"/>
  <c r="D92" i="5"/>
  <c r="C92" i="5"/>
  <c r="H112" i="2"/>
  <c r="H109" i="2"/>
  <c r="H106" i="2"/>
  <c r="H103" i="2"/>
  <c r="H100" i="2"/>
  <c r="H97" i="2"/>
  <c r="H94" i="2"/>
  <c r="H91" i="2"/>
  <c r="H88" i="2"/>
  <c r="H86" i="2"/>
  <c r="H89" i="2"/>
  <c r="H92" i="2"/>
  <c r="H95" i="2"/>
  <c r="H98" i="2"/>
  <c r="H101" i="2"/>
  <c r="H104" i="2"/>
  <c r="H107" i="2"/>
  <c r="H110" i="2"/>
  <c r="H87" i="2"/>
  <c r="H90" i="2"/>
  <c r="H93" i="2"/>
  <c r="H96" i="2"/>
  <c r="H99" i="2"/>
  <c r="H102" i="2"/>
  <c r="H105" i="2"/>
  <c r="H108" i="2"/>
  <c r="H111" i="2"/>
  <c r="G87" i="2"/>
  <c r="G90" i="2"/>
  <c r="G93" i="2"/>
  <c r="G96" i="2"/>
  <c r="G99" i="2"/>
  <c r="G102" i="2"/>
  <c r="G105" i="2"/>
  <c r="G108" i="2"/>
  <c r="G111" i="2"/>
  <c r="G112" i="2"/>
  <c r="G109" i="2"/>
  <c r="G106" i="2"/>
  <c r="G103" i="2"/>
  <c r="G100" i="2"/>
  <c r="G97" i="2"/>
  <c r="G94" i="2"/>
  <c r="G91" i="2"/>
  <c r="G88" i="2"/>
  <c r="G89" i="2"/>
  <c r="G92" i="2"/>
  <c r="G95" i="2"/>
  <c r="G98" i="2"/>
  <c r="G101" i="2"/>
  <c r="G104" i="2"/>
  <c r="G107" i="2"/>
  <c r="G110" i="2"/>
  <c r="C113" i="2"/>
  <c r="E91" i="5" l="1"/>
  <c r="E92" i="5"/>
  <c r="C123" i="2"/>
  <c r="I88" i="2"/>
  <c r="B102" i="5"/>
  <c r="I112" i="2"/>
  <c r="I100" i="2"/>
  <c r="I97" i="2"/>
  <c r="I90" i="2"/>
  <c r="I109" i="2"/>
  <c r="I91" i="2"/>
  <c r="I102" i="2"/>
  <c r="I103" i="2"/>
  <c r="I108" i="2"/>
  <c r="I96" i="2"/>
  <c r="C124" i="2"/>
  <c r="D124" i="2"/>
  <c r="C119" i="2"/>
  <c r="I111" i="2"/>
  <c r="D117" i="2"/>
  <c r="C118" i="2"/>
  <c r="H113" i="2"/>
  <c r="C117" i="2"/>
  <c r="I94" i="2"/>
  <c r="C125" i="2"/>
  <c r="D118" i="2"/>
  <c r="D119" i="2"/>
  <c r="I105" i="2"/>
  <c r="I106" i="2"/>
  <c r="I93" i="2"/>
  <c r="D123" i="2"/>
  <c r="I99" i="2"/>
  <c r="G113" i="2"/>
  <c r="D125" i="2"/>
  <c r="E119" i="2" l="1"/>
  <c r="E118" i="2"/>
  <c r="E124" i="2"/>
  <c r="B126" i="2"/>
  <c r="B127" i="2" s="1"/>
  <c r="E125" i="2"/>
</calcChain>
</file>

<file path=xl/comments1.xml><?xml version="1.0" encoding="utf-8"?>
<comments xmlns="http://schemas.openxmlformats.org/spreadsheetml/2006/main">
  <authors>
    <author>Dominique Hill</author>
  </authors>
  <commentList>
    <comment ref="A7" authorId="0" shapeId="0">
      <text>
        <r>
          <rPr>
            <b/>
            <sz val="9"/>
            <color indexed="81"/>
            <rFont val="Tahoma"/>
            <family val="2"/>
          </rPr>
          <t>Dominique Hill:</t>
        </r>
        <r>
          <rPr>
            <sz val="9"/>
            <color indexed="81"/>
            <rFont val="Tahoma"/>
            <family val="2"/>
          </rPr>
          <t xml:space="preserve">
See Tab 4 for guidance for all cells with an asterisk. </t>
        </r>
      </text>
    </comment>
  </commentList>
</comments>
</file>

<file path=xl/sharedStrings.xml><?xml version="1.0" encoding="utf-8"?>
<sst xmlns="http://schemas.openxmlformats.org/spreadsheetml/2006/main" count="555" uniqueCount="344">
  <si>
    <t xml:space="preserve">This template will also need to be reviewed and updated as and when required by changes to regional and national planning policy (e.g. when Part L of the Building Regulations is updated). </t>
  </si>
  <si>
    <t xml:space="preserve">1. Background and Purpose </t>
  </si>
  <si>
    <t xml:space="preserve">2. How it works </t>
  </si>
  <si>
    <t xml:space="preserve">Template Structure </t>
  </si>
  <si>
    <t xml:space="preserve">Tab 1 - Introduction </t>
  </si>
  <si>
    <t xml:space="preserve">Before completing and submitting this spreadsheet to Merton Council, applicants should read this tab and any associated sustainability planning guidance in full and ensure that they have fully understood the process necessary to comply with Merton's policies. </t>
  </si>
  <si>
    <t xml:space="preserve">Tab 2 - Planning Stage </t>
  </si>
  <si>
    <t xml:space="preserve">Tab 3 - As-Built Stage </t>
  </si>
  <si>
    <t xml:space="preserve">In order to discharge any relevant sustainability pre-occupation conditions, the applicant will need to provide accurate and verified information for each of the relevant performance indicators listed in the 'As-Built Stage' tab, and any relevant supporting evidence. The spreadsheet submitted at the 'As Built' stage should be an updated version of the spreadsheet approved at planning stage, with new 'As Built' information provided in the 'As Built Stage' tab. </t>
  </si>
  <si>
    <t xml:space="preserve">The applicant will need to update the version control tab every time they submit an updated version of the spreadsheet, and provide notes explaining the reason for resubmission. </t>
  </si>
  <si>
    <t xml:space="preserve">V1 - submitted as part of the planning application </t>
  </si>
  <si>
    <t xml:space="preserve">V1.1, 1.2, etc. for any amendments at planning stage in response to comments received from planning officers. </t>
  </si>
  <si>
    <t xml:space="preserve">V.2 - submitted at the 'As-Built' Stage </t>
  </si>
  <si>
    <t xml:space="preserve">V2.1, 2.2, etc. for any amendments at the as built stage in response to comments received from planning officers. </t>
  </si>
  <si>
    <t>Tab format</t>
  </si>
  <si>
    <t xml:space="preserve">3. Summary of supporting evidence requirements </t>
  </si>
  <si>
    <t xml:space="preserve">This section sets out the relevant supporting evidence requirements at the different stages of the planning process. </t>
  </si>
  <si>
    <t xml:space="preserve">Planning Stage </t>
  </si>
  <si>
    <t xml:space="preserve">Floor Plans showing: 
- any retained, refurbished and new build elements as appropriate 
- the location of the proposed heating system, any renewable technologies and any thermal or battery storage. </t>
  </si>
  <si>
    <t xml:space="preserve">Roof Plans showing the layout of proposed renewable technologies (e.g. solar PV, solar thermal, heat pumps, etc.) and any green or blue infrastructure </t>
  </si>
  <si>
    <t>Good Homes Alliance Overheating Risk Tool</t>
  </si>
  <si>
    <t xml:space="preserve">Dynamic Overheating Modelling (if required) </t>
  </si>
  <si>
    <t xml:space="preserve">Manufacturer's datasheets for any low carbon and renewable techonologies </t>
  </si>
  <si>
    <t>Whole Life-cycle Carbon Assessment (if required)</t>
  </si>
  <si>
    <t xml:space="preserve">MCS certificates for any low carbon/ renewable technologies installed (e.g. solar PV and heat pumps). If the proposed technology isn't MCS certified, an alternative installation certificate will need to be provided as appropriate. </t>
  </si>
  <si>
    <t xml:space="preserve">Photos of any installed low carbon/ renewable technologies </t>
  </si>
  <si>
    <t xml:space="preserve">4. Queries/ Feedback </t>
  </si>
  <si>
    <t xml:space="preserve">Any queries or feedback on this spreadsheet should be submitted to: </t>
  </si>
  <si>
    <t>Future.Merton@merton.gov.uk</t>
  </si>
  <si>
    <t>Planning Stage Inputs</t>
  </si>
  <si>
    <t xml:space="preserve">Supporting Evidence Requirements </t>
  </si>
  <si>
    <t xml:space="preserve">1. Development Details </t>
  </si>
  <si>
    <t>Applicant</t>
  </si>
  <si>
    <t xml:space="preserve">Energy Assessor </t>
  </si>
  <si>
    <t xml:space="preserve">Please provide the energy assessor's name </t>
  </si>
  <si>
    <t>Development Address</t>
  </si>
  <si>
    <t xml:space="preserve">Please provide a brief description of the proposed development </t>
  </si>
  <si>
    <t xml:space="preserve">Is this a Demolish and Rebuild Scheme? </t>
  </si>
  <si>
    <t xml:space="preserve">Does the proposed development comprise any non-residential elements? </t>
  </si>
  <si>
    <t xml:space="preserve">If yes, please confirm the proposed non-residential Gross Internal Area (m2) </t>
  </si>
  <si>
    <t>Typology
(drop-down menu: flat, mid-terrace house, semi-detached house, end of terrace house, detached house)</t>
  </si>
  <si>
    <t>Development Type 
(drop-down menu: new build, change of use, conversion)</t>
  </si>
  <si>
    <t>Relevant Approved Document of the Building Regulations 
(drop-down menu: Part L1A for new buildings or Part L1B for existing buildings)</t>
  </si>
  <si>
    <t>Notes</t>
  </si>
  <si>
    <t xml:space="preserve">Unit N. </t>
  </si>
  <si>
    <t xml:space="preserve">Stage of the Energy Hierarchy </t>
  </si>
  <si>
    <r>
      <t xml:space="preserve">Minimum on-site target achieved? </t>
    </r>
    <r>
      <rPr>
        <b/>
        <sz val="11"/>
        <color theme="9" tint="0.39997558519241921"/>
        <rFont val="Calibri"/>
        <family val="2"/>
        <scheme val="minor"/>
      </rPr>
      <t xml:space="preserve">[3] </t>
    </r>
    <r>
      <rPr>
        <b/>
        <sz val="11"/>
        <color theme="1"/>
        <rFont val="Calibri"/>
        <family val="2"/>
        <scheme val="minor"/>
      </rPr>
      <t xml:space="preserve">
(drop-down Yes or No) </t>
    </r>
  </si>
  <si>
    <t>Baseline</t>
  </si>
  <si>
    <t xml:space="preserve">Be Lean </t>
  </si>
  <si>
    <t xml:space="preserve">Be Green </t>
  </si>
  <si>
    <t>Total</t>
  </si>
  <si>
    <t xml:space="preserve">The following table provides the carbon emissions for the development as a whole - this will be generated automatically based on the individual inputs above. </t>
  </si>
  <si>
    <t>Total regulated emissions (SAP 2012) - kgCO/yr</t>
  </si>
  <si>
    <t>Total regulated emissions (SAP 10) - kgCO2/yr</t>
  </si>
  <si>
    <t>Improvement against baseline in regulated emissions (%)  </t>
  </si>
  <si>
    <t xml:space="preserve">WLCA to be provided for all 'demolish and rebuild' schemes and any other schemes which has carried out an WLCA. </t>
  </si>
  <si>
    <t xml:space="preserve">3. Net-Zero Carbon Development [for new build development only] </t>
  </si>
  <si>
    <t>Regulated emissions for new build units</t>
  </si>
  <si>
    <t>Total new build regulated emissions (SAP 2012) - kgCO/yr</t>
  </si>
  <si>
    <t>Total new build regulated emissions (SAP 10) - kgCO2/yr</t>
  </si>
  <si>
    <t>Carbon shortfall from any new build units (tCO2)</t>
  </si>
  <si>
    <t xml:space="preserve">This cell will calculate the carbon shortfall in regulated emissions from any new build units for the lifetime of the development (estimated at 30 years) in tonnes of CO2 based on the total new build regulated emissions at the Be Green stage provided above. 
Carbon shortfall (tCO2) = total carbon emissions (kgCO2/yr) at the Be Green stage x 30 / 1000 </t>
  </si>
  <si>
    <t xml:space="preserve">Off-site carbon offsetting </t>
  </si>
  <si>
    <t xml:space="preserve">As Designed' Be Lean SAP outputs. </t>
  </si>
  <si>
    <t>Element</t>
  </si>
  <si>
    <t xml:space="preserve">Baseline </t>
  </si>
  <si>
    <t>As Designed</t>
  </si>
  <si>
    <t xml:space="preserve">External Walls </t>
  </si>
  <si>
    <t>0.18 W/(m2.K)</t>
  </si>
  <si>
    <t xml:space="preserve">Party Walls </t>
  </si>
  <si>
    <t>0 (W/(m2.K)</t>
  </si>
  <si>
    <t xml:space="preserve">Floor </t>
  </si>
  <si>
    <t>0.13 (W/(m2.K)</t>
  </si>
  <si>
    <t xml:space="preserve">Roof </t>
  </si>
  <si>
    <t xml:space="preserve">Glazed openings </t>
  </si>
  <si>
    <t>1.4 (W/(m2.K)</t>
  </si>
  <si>
    <t xml:space="preserve">g-value </t>
  </si>
  <si>
    <t xml:space="preserve">Opaque doors </t>
  </si>
  <si>
    <t>1 (W/(m2.K)</t>
  </si>
  <si>
    <t>Semi-glazed doors</t>
  </si>
  <si>
    <t>1.2 (W/(m2.K)</t>
  </si>
  <si>
    <t xml:space="preserve">Air tightness </t>
  </si>
  <si>
    <t>5 m3/(h.m2)</t>
  </si>
  <si>
    <t>y-value</t>
  </si>
  <si>
    <t>0.15 (W/(m2.K)</t>
  </si>
  <si>
    <r>
      <t xml:space="preserve">Existing Building </t>
    </r>
    <r>
      <rPr>
        <b/>
        <sz val="11"/>
        <color theme="9"/>
        <rFont val="Calibri"/>
        <family val="2"/>
        <scheme val="minor"/>
      </rPr>
      <t>[2]</t>
    </r>
  </si>
  <si>
    <t xml:space="preserve">Existing wall - cavity insulation </t>
  </si>
  <si>
    <t>Existing wall - external or internal insulation</t>
  </si>
  <si>
    <t xml:space="preserve">New wall </t>
  </si>
  <si>
    <t xml:space="preserve">Existing floor </t>
  </si>
  <si>
    <t>New floor</t>
  </si>
  <si>
    <t xml:space="preserve">Pitched roof - insulation at ceiling level </t>
  </si>
  <si>
    <t>Pitched roof - insulation between rafters</t>
  </si>
  <si>
    <t xml:space="preserve">Flat roof or roof with integral insulation </t>
  </si>
  <si>
    <t>Default</t>
  </si>
  <si>
    <r>
      <t xml:space="preserve">Baseline FEE </t>
    </r>
    <r>
      <rPr>
        <sz val="11"/>
        <color theme="9" tint="-0.249977111117893"/>
        <rFont val="Calibri"/>
        <family val="2"/>
        <scheme val="minor"/>
      </rPr>
      <t xml:space="preserve">[1] </t>
    </r>
    <r>
      <rPr>
        <sz val="11"/>
        <color theme="1"/>
        <rFont val="Calibri"/>
        <family val="2"/>
        <scheme val="minor"/>
      </rPr>
      <t>(kWh/m2.yr)</t>
    </r>
  </si>
  <si>
    <r>
      <t>Proposed FEE</t>
    </r>
    <r>
      <rPr>
        <sz val="11"/>
        <color theme="9" tint="-0.249977111117893"/>
        <rFont val="Calibri"/>
        <family val="2"/>
        <scheme val="minor"/>
      </rPr>
      <t xml:space="preserve"> [1]</t>
    </r>
    <r>
      <rPr>
        <sz val="11"/>
        <color theme="1"/>
        <rFont val="Calibri"/>
        <family val="2"/>
        <scheme val="minor"/>
      </rPr>
      <t xml:space="preserve"> (kWh/m2.yr)</t>
    </r>
  </si>
  <si>
    <r>
      <t xml:space="preserve">FEES met - for new build development </t>
    </r>
    <r>
      <rPr>
        <sz val="11"/>
        <color theme="9" tint="-0.249977111117893"/>
        <rFont val="Calibri"/>
        <family val="2"/>
        <scheme val="minor"/>
      </rPr>
      <t>[2]</t>
    </r>
    <r>
      <rPr>
        <sz val="11"/>
        <color theme="1"/>
        <rFont val="Calibri"/>
        <family val="2"/>
        <scheme val="minor"/>
      </rPr>
      <t xml:space="preserve">
(drop-down Yes, No or Not Applicable)</t>
    </r>
  </si>
  <si>
    <t xml:space="preserve">Good Homes Alliance Overheating Risk Tool </t>
  </si>
  <si>
    <t>Energy Demand</t>
  </si>
  <si>
    <t>Predicted Annual Energy Use (kWh/yr)</t>
  </si>
  <si>
    <t>Predicted Energy Use Intensity (kWh/m2.yr)</t>
  </si>
  <si>
    <t xml:space="preserve">Plans showing the location of the proposed heating system, any renewable technologies and any thermal or battery storage. </t>
  </si>
  <si>
    <t>Air Source Heat Pump</t>
  </si>
  <si>
    <t>Ground Source Heat Pump</t>
  </si>
  <si>
    <r>
      <t>Supporting evidence</t>
    </r>
    <r>
      <rPr>
        <sz val="11"/>
        <color theme="5" tint="0.39997558519241921"/>
        <rFont val="Calibri"/>
        <family val="2"/>
        <scheme val="minor"/>
      </rPr>
      <t xml:space="preserve"> </t>
    </r>
  </si>
  <si>
    <t xml:space="preserve">As Built Stage Inputs </t>
  </si>
  <si>
    <t>As Built</t>
  </si>
  <si>
    <t xml:space="preserve">The following table provides the carbon emissions for the development as a whole - this will be generated automatically based on the individual inputs above. Please verify that the formula are correct if you add/ remove any rows. </t>
  </si>
  <si>
    <t>As Built' carbon shortfall from any new build units (tCO2)</t>
  </si>
  <si>
    <t xml:space="preserve">This cell will calculate the 'as built' carbon shortfall from any new build units for the lifetime of the development (estimated at 30 years) in tonnes of CO2 based on the total new build regulated emissions at the 'As Built' stage provided above. 
Carbon shortfall (tCO2) = total carbon emissions (kgCO2/yr) at the 'As Built' stage x 30 / 1000 </t>
  </si>
  <si>
    <t xml:space="preserve">As Designed' carbon shortfall from any new build units (tCO2) </t>
  </si>
  <si>
    <t xml:space="preserve">This should be extracted from the 'Planning Stage' tab. </t>
  </si>
  <si>
    <t xml:space="preserve">Reason for change </t>
  </si>
  <si>
    <t xml:space="preserve">Carbon offset cash-in-lieu contribution for the 'As Built' development </t>
  </si>
  <si>
    <t xml:space="preserve">If the applicant is proposing to offset their carbon shortfall offsite instead of paying cash-in-lieu contributions, please provide a description of the proposed approach for offsetting carbon emissions here. This will need to be discussed and agreed with the Council's climate change officers. 
If the applicant is offsetting the carbon shortfall using cash-in-lieu contributions, please respond Not Applicable here. </t>
  </si>
  <si>
    <t>As Built Fabric Specifications</t>
  </si>
  <si>
    <t xml:space="preserve">As Built </t>
  </si>
  <si>
    <t>As Built Fabric Energy Efficiency (FEE)</t>
  </si>
  <si>
    <r>
      <t>Baseline FEE</t>
    </r>
    <r>
      <rPr>
        <sz val="11"/>
        <color theme="9" tint="-0.249977111117893"/>
        <rFont val="Calibri"/>
        <family val="2"/>
        <scheme val="minor"/>
      </rPr>
      <t xml:space="preserve"> [1] </t>
    </r>
    <r>
      <rPr>
        <sz val="11"/>
        <color theme="1"/>
        <rFont val="Calibri"/>
        <family val="2"/>
        <scheme val="minor"/>
      </rPr>
      <t>(kWh/m2.yr)</t>
    </r>
  </si>
  <si>
    <r>
      <t xml:space="preserve">As Built FEE </t>
    </r>
    <r>
      <rPr>
        <sz val="11"/>
        <color theme="9" tint="-0.249977111117893"/>
        <rFont val="Calibri"/>
        <family val="2"/>
        <scheme val="minor"/>
      </rPr>
      <t>[1]</t>
    </r>
    <r>
      <rPr>
        <sz val="11"/>
        <color theme="1"/>
        <rFont val="Calibri"/>
        <family val="2"/>
        <scheme val="minor"/>
      </rPr>
      <t xml:space="preserve"> (kWh/m2.yr)</t>
    </r>
  </si>
  <si>
    <t xml:space="preserve">As Built' SAP outputs </t>
  </si>
  <si>
    <t>As Built Energy Demand</t>
  </si>
  <si>
    <t>MCS certificates and photos of installed panels</t>
  </si>
  <si>
    <t xml:space="preserve">As Built Internal Water Usage Rates </t>
  </si>
  <si>
    <t xml:space="preserve">Version Control </t>
  </si>
  <si>
    <t>Version</t>
  </si>
  <si>
    <t>Filename</t>
  </si>
  <si>
    <t>Date</t>
  </si>
  <si>
    <t xml:space="preserve">Any additional supporting evidence for proposed low carbon and renewable technologies </t>
  </si>
  <si>
    <t xml:space="preserve">2. Key Design Information </t>
  </si>
  <si>
    <t xml:space="preserve">Solar PV </t>
  </si>
  <si>
    <t>0.55 W/(m2.K)</t>
  </si>
  <si>
    <t>0.30 W/(m2.K)</t>
  </si>
  <si>
    <t>0.28 W/(m2.K)</t>
  </si>
  <si>
    <t>0.25 W/(m2.K)</t>
  </si>
  <si>
    <t>0.22 W/(m2.K)</t>
  </si>
  <si>
    <t>0.16 W/(m2.K)</t>
  </si>
  <si>
    <t>1.6 W/(m2.K)</t>
  </si>
  <si>
    <t xml:space="preserve">Heat pump user information </t>
  </si>
  <si>
    <t>Unit N./ ID</t>
  </si>
  <si>
    <r>
      <t xml:space="preserve">New build units or deep retrofit </t>
    </r>
    <r>
      <rPr>
        <b/>
        <sz val="11"/>
        <color theme="9"/>
        <rFont val="Calibri"/>
        <family val="2"/>
        <scheme val="minor"/>
      </rPr>
      <t xml:space="preserve">[1] </t>
    </r>
  </si>
  <si>
    <t xml:space="preserve">Good Homes Alliance Overheating Risk Tool 
Dynamic overeating modelling outputs if modelling is required by the Good Homes Alliance Tool. </t>
  </si>
  <si>
    <t xml:space="preserve">Heating strategy and renewable energy generation and storage </t>
  </si>
  <si>
    <t xml:space="preserve">Regulated carbon emissions reduction targets  </t>
  </si>
  <si>
    <t>Low carbon heat</t>
  </si>
  <si>
    <t>Renewable Energy Generation</t>
  </si>
  <si>
    <t xml:space="preserve"> 'As Designed' Internal Water Use Calculations </t>
  </si>
  <si>
    <t>Unit N. / ID</t>
  </si>
  <si>
    <t xml:space="preserve">Unit N. / ID </t>
  </si>
  <si>
    <t>Fabric Energy Efficiency Standards</t>
  </si>
  <si>
    <t xml:space="preserve">Be Lean target- 10% improvement </t>
  </si>
  <si>
    <t>Unregulated energy use</t>
  </si>
  <si>
    <t>Total energy use (regulated and unregulated)</t>
  </si>
  <si>
    <t xml:space="preserve">Please specify any assumptions made when calculating the predicted unregulated energy use here: 
</t>
  </si>
  <si>
    <t xml:space="preserve">As Designed' SAP Outputs 
'As Designed' CIBSE TM54 or PHPP outputs where available </t>
  </si>
  <si>
    <t xml:space="preserve">1. As Built Development </t>
  </si>
  <si>
    <t xml:space="preserve">2. As-Built Fabric Performance, Energy Demand &amp; Regulated Carbon Emissions </t>
  </si>
  <si>
    <t xml:space="preserve">Heat Pump </t>
  </si>
  <si>
    <t xml:space="preserve">Regulated energy use (Part L) </t>
  </si>
  <si>
    <t xml:space="preserve">Regulated energy use (Part L)  </t>
  </si>
  <si>
    <t xml:space="preserve">As Built' SAP Outputs 
'As Built' CIBSE TM54 or PHPP outputs where available </t>
  </si>
  <si>
    <t>4. Internal Water Usage Rates</t>
  </si>
  <si>
    <t xml:space="preserve"> 'As Built' Internal Water Usage Calculations
Specifications for the installed water fittings  </t>
  </si>
  <si>
    <t xml:space="preserve">Spreadsheet Guidance Notes </t>
  </si>
  <si>
    <t xml:space="preserve">Please confirm if the proposed development comprises any non-residential elements. 
Yes or No drop-down </t>
  </si>
  <si>
    <t>Please confirm if the proposed development is a ‘demolish and rebuild scheme’ – i.e. if it involves demolishing any existing dwellings in order to build 1 or more new dwellings. 
Yes or No drop-down</t>
  </si>
  <si>
    <t xml:space="preserve">Please provide a brief overview of the proposed heating strategy and renewable energy technologies, and how the development will ensure efficient generation of low carbon energy. Please specify what technologies will provide space heating and hot water for the development and if a communal heating system will be used. </t>
  </si>
  <si>
    <t>Please provide the development address as per the planning application</t>
  </si>
  <si>
    <t>Please provide the applicant's name as per the planning application</t>
  </si>
  <si>
    <t>User input cells include:
- text box - green 
- number box - orange
- drop-down selection - blue 
- result of an internal calculation - yellow</t>
  </si>
  <si>
    <t>Number of PV panels</t>
  </si>
  <si>
    <t>Number of solar thermal panels</t>
  </si>
  <si>
    <t>Solar Thermal</t>
  </si>
  <si>
    <t xml:space="preserve">Please provide an overview of the proposed ventilation strategy for the development and how the risk of overheating has been minimised. </t>
  </si>
  <si>
    <t>Type of heat pump</t>
  </si>
  <si>
    <t>Top up required?</t>
  </si>
  <si>
    <t>Estimated heating energy provision</t>
  </si>
  <si>
    <t>Estimated cooling energy provision</t>
  </si>
  <si>
    <t>Y/N</t>
  </si>
  <si>
    <t>Providing hot water</t>
  </si>
  <si>
    <t>Providing heating</t>
  </si>
  <si>
    <t>Providing cooling</t>
  </si>
  <si>
    <t>Individual heat pumps</t>
  </si>
  <si>
    <t>Communal heating system</t>
  </si>
  <si>
    <t>Model Reference</t>
  </si>
  <si>
    <t>SCOP (if heating)</t>
  </si>
  <si>
    <t>SEER (if cooling)</t>
  </si>
  <si>
    <t xml:space="preserve">Drop-down - ASHP, GSHP </t>
  </si>
  <si>
    <t xml:space="preserve">Please confirm if the Good Homes Alliance Overheating Risk Tool has been submitted. 
Drop-down menu Yes or No </t>
  </si>
  <si>
    <t xml:space="preserve">Please confirm if the proposed development has maximised renewable energy generation. 
Drop-down menu: Yes or No </t>
  </si>
  <si>
    <t xml:space="preserve">If an ASHP is proposed, please confirm that the heat pump complies with the minimum performance standards as set out in the Enhanced Capital Allowances (ECA) product criteria for the relevant ASHP technology, and provide supporting evidence to demonstrate this. 
Drop-down menu Yes, No or Not Applicable </t>
  </si>
  <si>
    <t xml:space="preserve">If an ASHP is proposed, please confirm that the heat pump complies with other relevant issues as outlined in the Microgeneration Certification Scheme Heat Pump Product Certification Requirements document at: http://www.microgenerationcertification.org, and provide supporting evidence to demonstrate this. 
Drop-down menu Yes, No or Not Applicable </t>
  </si>
  <si>
    <t xml:space="preserve">If a GSHP is proposed, please confirm that the site geology is suitable for the installation of the proposed GSHP. 
Drop-down menu Yes, No or Not Applicable </t>
  </si>
  <si>
    <t xml:space="preserve">If a GSHP is proposed, please confirm that evidence of the likelihood of a permit being granted by the Environment Agency has been provided. 
Drop-down menu Yes, No or Not Applicable </t>
  </si>
  <si>
    <t xml:space="preserve">Please confirm if a WLCA has been submitted? 
Drop-down menu Yes, No or Not Applicable </t>
  </si>
  <si>
    <t xml:space="preserve">Whole lifecycle carbon assessment </t>
  </si>
  <si>
    <t xml:space="preserve">Please confirm if all the units have achieved internal water usage rates of less than 105 litres per person per day. 
Drop-down menu Yes or No </t>
  </si>
  <si>
    <t xml:space="preserve">Please confirm if all the units have achieved internal water usage rates of less than 105 litres per person per day. The applicant will need to provide 'As Designed' Internal Water Usage Calculations to confirm this. </t>
  </si>
  <si>
    <t xml:space="preserve">5. Policy Compliance Checklist </t>
  </si>
  <si>
    <t xml:space="preserve">4. Net-Zero Carbon Development [for new build development only] </t>
  </si>
  <si>
    <t xml:space="preserve">3. Anticipated Fabric Performance, Energy Demand &amp; Regulated Carbon Emissions </t>
  </si>
  <si>
    <t xml:space="preserve">Planning Officer to verify the Schedule of Development to confirm if this table includes all the new build units. </t>
  </si>
  <si>
    <r>
      <t xml:space="preserve">All proposed developments resulting in the creation of 1-9 dwellings with less than 500sqm non-residential Gross Internal Area (GIA) will need to complete and submit this spreadsheet to Merton Council to demonstrate that the proposed development meets the requirements of the London Plan (2021) and Merton's Local Plan Climate Change Policies (draft policies CC2.1 - CC2.6). This spreadsheet will need to be submitted at the following two stages: planning stage and as-built stage. This is the single route of compliance for minor residential schemes, and applicants will not need to submit a separate energy assessment report. This spreadsheet aims to streamline the energy assessment process for applicants by highlighting the key information requirements at the various stages of the planning process, so that the applicant can focus on the design rather than preparing a report. 
Any development with 10 or more residential units </t>
    </r>
    <r>
      <rPr>
        <b/>
        <sz val="11"/>
        <color theme="1"/>
        <rFont val="Calibri"/>
        <family val="2"/>
        <scheme val="minor"/>
      </rPr>
      <t xml:space="preserve">OR </t>
    </r>
    <r>
      <rPr>
        <sz val="11"/>
        <color theme="1"/>
        <rFont val="Calibri"/>
        <family val="2"/>
        <scheme val="minor"/>
      </rPr>
      <t xml:space="preserve">500sqm or more non-residential GIA will need to submit a standalone energy assessment in line with the GLA’s Guidance on preparing energy assessments (https://www.london.gov.uk/what-we-do/planning/planning-applications-and-decisions/pre-planning-application-meeting-service-0). </t>
    </r>
  </si>
  <si>
    <t xml:space="preserve">Tab 4 - Guidance </t>
  </si>
  <si>
    <t xml:space="preserve">Tab 5 - Version Control </t>
  </si>
  <si>
    <t xml:space="preserve"> 'As Designed' internal water usage calculations </t>
  </si>
  <si>
    <t xml:space="preserve"> 'As Designed' CIBSE TM54 or PHPP outputs (if available) </t>
  </si>
  <si>
    <t xml:space="preserve"> 'As Built' Stage </t>
  </si>
  <si>
    <t xml:space="preserve"> 'As Built’ SAP outputs for each unit at the Be Lean and Be Green stages of the energy hierarchy - this should include the compliance reports and the DER and TER worksheets 
*For any units resulting from the conversion or change of use of an existing building which has been assessed against Part L1B, a baseline SAP output for the building prior to the works being carried out will need to be provided as well as the 'As Built' outputs. </t>
  </si>
  <si>
    <t xml:space="preserve">GLA's carbon emissions reporting spreadsheet (if Part L hasn't been updated by the time this template is adopted) </t>
  </si>
  <si>
    <t xml:space="preserve"> 'As Built' CIBSE TM54 or PHPP outputs (if available) </t>
  </si>
  <si>
    <t xml:space="preserve"> 'As Built' internal water usage calculations </t>
  </si>
  <si>
    <t xml:space="preserve">Detailed documentary evidence representing the dwellings ‘As Built’; showing the details and type of appliances/ fittings that use water in the dwelling (including any specific water reduction equipment with the capacity / flow rate of equipment). </t>
  </si>
  <si>
    <t xml:space="preserve">Regulated carbon emissions </t>
  </si>
  <si>
    <t>Carbon offset cash-in-lieu contribution</t>
  </si>
  <si>
    <t xml:space="preserve">
Please confirm the number of residential units in the proposed development 
</t>
  </si>
  <si>
    <t xml:space="preserve">The Proposed Development </t>
  </si>
  <si>
    <t xml:space="preserve">Plans showing any retained, refurbished and new build elements as appropriate. </t>
  </si>
  <si>
    <t xml:space="preserve">Mayor's zero carbon target applies? (automated depending on whether new build or change of use/  conversion) </t>
  </si>
  <si>
    <t xml:space="preserve">As-Built Stage Inputs (Tab 3) </t>
  </si>
  <si>
    <t xml:space="preserve">Planning Stage Inputs (Tab 2) </t>
  </si>
  <si>
    <t>Please provide a brief overview of the energy efficiency measures proposed to minimise energy demand at the Be Lean stage</t>
  </si>
  <si>
    <t xml:space="preserve">Roof plan showing the proposed solar PV layout (if applicable). </t>
  </si>
  <si>
    <t xml:space="preserve">Roof plan showing the proposed solar thermal layout (if applicable). </t>
  </si>
  <si>
    <t>Roof area of PV (m2)</t>
  </si>
  <si>
    <t>Anticipated annual electricity generation (kWh/year)</t>
  </si>
  <si>
    <t>Proposed capacity of solar PV (kWp)</t>
  </si>
  <si>
    <t>Proposed capacity of solar thermal  (kWp)</t>
  </si>
  <si>
    <t>Anticipated annual energy generation (kWh/ year)</t>
  </si>
  <si>
    <t>Angle</t>
  </si>
  <si>
    <t>Orientation</t>
  </si>
  <si>
    <t>Efficiency (%)</t>
  </si>
  <si>
    <t>Roof area of solar thermal (m2)</t>
  </si>
  <si>
    <t xml:space="preserve">Seasonal Performance Factor </t>
  </si>
  <si>
    <t xml:space="preserve">Plan showing the proposed heat pump, pipework and any noise and visual mitigation measures. </t>
  </si>
  <si>
    <t>Hot Water Storage (L)</t>
  </si>
  <si>
    <t>Running costs (£/ year)</t>
  </si>
  <si>
    <t xml:space="preserve"> 'As Designed' SAP outputs </t>
  </si>
  <si>
    <t xml:space="preserve">Heat pump capacity (kW) </t>
  </si>
  <si>
    <t xml:space="preserve">Estimated electricity usage (kWh/yr) </t>
  </si>
  <si>
    <t>Floor Area - m2</t>
  </si>
  <si>
    <t>Regulated emissions (SAP 2012)- kgCO2/yr</t>
  </si>
  <si>
    <r>
      <t xml:space="preserve">Emissions Rate (SAP 10) – kgCO2/m2 </t>
    </r>
    <r>
      <rPr>
        <b/>
        <sz val="11"/>
        <color theme="9" tint="0.39997558519241921"/>
        <rFont val="Calibri"/>
        <family val="2"/>
        <scheme val="minor"/>
      </rPr>
      <t>[2]</t>
    </r>
  </si>
  <si>
    <r>
      <t xml:space="preserve">Emissions Rate (SAP 2012) – kgCO2/m2 </t>
    </r>
    <r>
      <rPr>
        <b/>
        <sz val="11"/>
        <color theme="9" tint="0.39997558519241921"/>
        <rFont val="Calibri"/>
        <family val="2"/>
        <scheme val="minor"/>
      </rPr>
      <t xml:space="preserve">[1] </t>
    </r>
  </si>
  <si>
    <r>
      <t>Regulated (SAP 10)- kgCO2/yr </t>
    </r>
    <r>
      <rPr>
        <b/>
        <sz val="11"/>
        <color theme="9"/>
        <rFont val="Calibri"/>
        <family val="2"/>
        <scheme val="minor"/>
      </rPr>
      <t xml:space="preserve">[2] </t>
    </r>
  </si>
  <si>
    <t xml:space="preserve">The following table should provide the carbon emissions for any new build units - please amend the formula accordingly. </t>
  </si>
  <si>
    <t xml:space="preserve">
Please describe any proposed offsite carbon offsetting if applicable. Write N/A if not applicable. 
</t>
  </si>
  <si>
    <t xml:space="preserve">Please confirm if all the residential units have achieved the minimum on-site carbon reduction targets for regulated emissions. 
Drop-down menu: Yes or No </t>
  </si>
  <si>
    <t xml:space="preserve">Baseline and 'As Designed' SAP outputs. </t>
  </si>
  <si>
    <t xml:space="preserve">Please confirm if all the residential units have achieved a 10% improvement against the baseline through energy efficiency alone. 
Drop-down menu: Yes or No </t>
  </si>
  <si>
    <t xml:space="preserve">Please confirm if all the units have achieved internal water usage rates of less than 105 litres per person per day. 
All units must achieve internal water usage rates of less than 105 litres per person per day. 
The applicant will need to provide 'As Built' Internal Water Usage Calculations to confirm this, and specifications for the installed water fittings to support the flow rates used in the water use calculations. </t>
  </si>
  <si>
    <t xml:space="preserve">Planning Officer's Comments </t>
  </si>
  <si>
    <t>Development Description</t>
  </si>
  <si>
    <t xml:space="preserve">Please provide an overview of any changes to the development since the planning stage here. </t>
  </si>
  <si>
    <t xml:space="preserve">MCS certificates and photos of installed heat pump </t>
  </si>
  <si>
    <t xml:space="preserve">Installed heat pump (if applicable) </t>
  </si>
  <si>
    <t xml:space="preserve">Installed solar thermal (if applicable) </t>
  </si>
  <si>
    <t xml:space="preserve">Installed solar PV (if applicable) </t>
  </si>
  <si>
    <t xml:space="preserve">The following table provides the carbon emissions for any new build units -  - please amend the formula accordingly. </t>
  </si>
  <si>
    <t xml:space="preserve"> 'As Built' carbon shortfall from any new build units (tCO2)</t>
  </si>
  <si>
    <t xml:space="preserve"> 'As Designed' carbon shortfall from any new build units (tCO2) </t>
  </si>
  <si>
    <t xml:space="preserve">Any supporting evidence </t>
  </si>
  <si>
    <t xml:space="preserve">If a heat pump is proposed, please confirm that end-users will be supplied with information to control and operate the system. 
Drop-down menu Yes, No or Not Applicable </t>
  </si>
  <si>
    <t xml:space="preserve">Number of residential units   </t>
  </si>
  <si>
    <t xml:space="preserve">Fabric Specifications </t>
  </si>
  <si>
    <t xml:space="preserve">Please confirm the proposed fabric specifications in the table provided. The proposed fabric specifications for any new build and existing units should be presented separately in the relevant rows provided.  
[1] New build developments - All new build development should be assessed against the notional design specification set out in Part L1A of Building Regulations. The notional specification has been provided. 
For major refurbishment works where the existing buildings will be gutted and redone, the development should be assessed against Part L1A and comply with the requirements for new build developments. Similarly, standalone new build extensions should be assessed against Part L1A [1]. 
[2]  In cases where existing buildings cannot achieve the Part L1A standards, refurbished elements should be assessed against the improved u-values in Table 3(b) of Part L1B unless the existing building element has a more efficient specification than this, in which case the actual performance should be used. Any new thermal elements within an existing building should be assessed against the specification set out in Table 2 of Part L1B. The baseline specification has been provided, but for instances where the existing condition of the building is of a higher performance, the applicant should amend this baseline specification with the actual energy performance of the building element. </t>
  </si>
  <si>
    <t xml:space="preserve">Ventilation &amp; Overheating </t>
  </si>
  <si>
    <t>Number of residential units*</t>
  </si>
  <si>
    <t xml:space="preserve">Does the proposed development comprise any non-residential elements?* </t>
  </si>
  <si>
    <t>Schedule of residential development*</t>
  </si>
  <si>
    <t xml:space="preserve">Energy efficiency measures* </t>
  </si>
  <si>
    <t xml:space="preserve">Fabric specifications* </t>
  </si>
  <si>
    <t xml:space="preserve">Ventilation and overheating* </t>
  </si>
  <si>
    <t xml:space="preserve">Tab 4 provides guidance for the applicant and/ or energy assessor when completing tabs 2 and 3. For all input rows with an asterisk (*) on tabs 2 and 3, please see tab 4 for guidance. </t>
  </si>
  <si>
    <t xml:space="preserve">Heating strategy and renewable energy generation and storage*  </t>
  </si>
  <si>
    <t xml:space="preserve">Developers will need to demonstrate that on-site renewable energy generation has been maximised and that 100% of energy demand is met through on-site renewable energy generation wherever possible. Developers will need to compare their anticipated Energy Use Intensity (EUI) to the amount of renewable energy expected to be generated on-site annually, and these will be expected to match where feasible. 
Where solar PV is proposed, please confirm:  
- the roof area (m2) that will be covered by solar PV, 
- the number of solar panels, 
- the proposed installation angle,
- the proposed orientation, 
- the efficiency of the proposed system, 
- the proposed capacity of solar PV (kWp), 
- the anticipated annual electricity generation via solar PV (kWh/yr). 
The applicant will need to provide a roof plan showing the proposed solar PV layout. </t>
  </si>
  <si>
    <t xml:space="preserve">Solar PV (if applicable)* </t>
  </si>
  <si>
    <t xml:space="preserve">Solar thermal (if applicable)* </t>
  </si>
  <si>
    <t xml:space="preserve">Heat pump (if applicable)* </t>
  </si>
  <si>
    <t>Regulated carbon emissions*</t>
  </si>
  <si>
    <t>Fabric Energy Efficiency*</t>
  </si>
  <si>
    <t>Energy Demand*</t>
  </si>
  <si>
    <t>Regulated emissions for new build units*</t>
  </si>
  <si>
    <t>Carbon shortfall from any new build units (tCO2)*</t>
  </si>
  <si>
    <t xml:space="preserve">Carbon offset cash-in-lieu contribution* </t>
  </si>
  <si>
    <t xml:space="preserve">Off-site carbon offsetting* </t>
  </si>
  <si>
    <t xml:space="preserve">Whole Life Carbon Assessment (WLCA)* </t>
  </si>
  <si>
    <t>Internal Water Usage Rates*</t>
  </si>
  <si>
    <t>As Built Fabric Specifications*</t>
  </si>
  <si>
    <t xml:space="preserve">Energy Efficiency Measures </t>
  </si>
  <si>
    <t>Internal Water Usage Rates</t>
  </si>
  <si>
    <t xml:space="preserve">Fabric Energy Efficiency </t>
  </si>
  <si>
    <t>Please describe any proposed offsite carbon offsetting if applicable. Write N/A if not applicable. 
Text</t>
  </si>
  <si>
    <t xml:space="preserve">This cell will autofill based on 'As Designed' carbon shortfall in Tab 2. </t>
  </si>
  <si>
    <t xml:space="preserve">If there is a significant change between the 'As Built' and 'As Designed' carbon shortfall, please provide a robust justification for this here. If there is no notable difference, please enter 'No change' here. </t>
  </si>
  <si>
    <t xml:space="preserve">This tab provides further guidance and information for the input cells on tabs 2 and 3 with an asterisk (*). </t>
  </si>
  <si>
    <t xml:space="preserve">Please note this template may be updated following the examination of Merton's new Local Plan policies. The template will be formatted to make it more user friendly prior to the adoption of the Local Plan. </t>
  </si>
  <si>
    <t xml:space="preserve">In order for a planning application resulting in the creation of 1-9 dwellings to be considered for approval, the applicant will need to provide accurate 'as designed' information for the proposed scheme. The applicant will need to complete all the necessary information in the 'Planning Stage' tab and submit this spreadsheet to Merton Council, along with any supporting evidence listed in the 'Planning Stage' tab. </t>
  </si>
  <si>
    <t xml:space="preserve">Applicant's Response </t>
  </si>
  <si>
    <t>Input cells (not formatted yet - template will be formatted prior to adoption)</t>
  </si>
  <si>
    <t xml:space="preserve">The 'Planning Stage' and 'As-Built Stage' tabs include columns requiring input from the applicant, a column specifying the supporting evidence requirements, a column where the planning officer will provide their comments when reviewing the information provided, and a column for the Applicant's response to the planning officer's comments where appropriate. More columns can be added where further comments are provided by either the planning officer or the applicant. </t>
  </si>
  <si>
    <t xml:space="preserve"> 'As Designed’ SAP outputs for each unit at the Be Lean and Be Green stages of the energy hierarchy - this should include the compliance reports and the DER and TER worksheets. 
*For any units resulting from the conversion or change of use of an existing building which has been assessed against Part L1B, a baseline SAP output for the existing building will need to be provided as well as the 'As Designed' outputs at the Be Lean and Be Green stages. </t>
  </si>
  <si>
    <t xml:space="preserve">Notes (including reason for resubmission) </t>
  </si>
  <si>
    <t xml:space="preserve">This template is for minor schemes of 9 or less residential units. If the proposed development includes 10 or more residential units, the applicant will need to submit a standalone energy assessment in line with the GLA’s guidance on preparing energy assessments. </t>
  </si>
  <si>
    <t xml:space="preserve">This template is for minor schemes of 9 or less residential units. If the proposed development includes 500sqm or more non-residential GIA, the applicant will need to submit a standalone energy assessment in line with the GLA’s guidance on preparing energy assessments. </t>
  </si>
  <si>
    <t xml:space="preserve">Please confirm the proposed non-residential Gross Internal Area (m2) </t>
  </si>
  <si>
    <t xml:space="preserve">Schedule of residential development </t>
  </si>
  <si>
    <t xml:space="preserve">Justification </t>
  </si>
  <si>
    <t xml:space="preserve">If you selected No to any of the above, please provide a justification here for why the policy requirement cannot be met. </t>
  </si>
  <si>
    <t xml:space="preserve">Please confirm if all new build residential units have achieved the relevant minimum Fabric Energy Efficiency Standards. 
Drop-down menu: Yes or No </t>
  </si>
  <si>
    <t xml:space="preserve">Please confirm if the proposed development uses a low carbon heating solution. 
Drop-down menu: Yes or No </t>
  </si>
  <si>
    <t xml:space="preserve">Developers will need to demonstrate that on-site renewable energy generation has been maximised and that 100% of energy demand is met through on-site renewable energy generation wherever possible. Developers will need to compare their anticipated Energy Use Intensity (EUI) to the amount of renewable energy expected to be generated on-site annually, and these will be expected to match where feasible. 
Where solar thermal is proposed, please confirm:  
- the roof area (m2) that will be covered by solar thermal, 
- the number of solar panels, 
- the proposed installation angle,
- the proposed orientation, 
- the efficiency of the proposed system, 
- the proposed capacity of solar thermal (kWp), 
- the anticipated annual energy generation via solar thermal (kWh/yr). 
The applicant will need to provide a roof plan showing the proposed solar thermal layout. </t>
  </si>
  <si>
    <t xml:space="preserve">If a heat pump is proposed, the applicant should confirm: 
- the type of heat pump, 
- whether it's providing heating, cooling and/ or hot water, 
- whether individual or communal heat pumps are proposed, 
- whether hot water storage is proposed, 
- whether top up is required,
- the model refertence, 
- the proposed heat pump's capacity (kW), 
- an estimate of the heating and/or cooling energy the heat pump would provide to the development, 
- an estimate of the electricity the heat pump would require for this purpose, 
- the Seasonal Coefficient of Performance (SCOP) of the proposed heat pump and provide any assumptions including the manufacturer datasheet, 
- the Seasonal Performance Factor (SPF) of the proposed heat pump,
- the Seasonal Energy Efficiency Ratio (SEER) of the proposed heat pump for cooling, if applicable, 
- an estimate of the anticipated running costs for the occupier (£/yr), 
- any notes and assumptions 
SCOP = Total heat energy out per season /  Total electrical energy in per season
SPF = Total heat energy output per annum / Total input electricity per annum 
SEER = Total output cooling energy per season / Total input electrical energy per season 
The applicant will need to provide a plan showing the proposed heat pump, pipework and any noise and visual mitigation measures. </t>
  </si>
  <si>
    <t xml:space="preserve">‘As Designed’ SAP worksheets for each unit at each stage of the energy hierarchy - this should include the compliance reports and the worksheets
GLA carbon emissions reporting spreadsheet </t>
  </si>
  <si>
    <t xml:space="preserve">If the applicant is proposing to offset their carbon shortfall offsite instead of paying cash-in-lieu contributions, please provide a description of the proposed approach for offsetting carbon emissions here. This will need to be discussed and agreed with the Council's climate change team. 
If the applicant is proposing to offset the carbon shortfall using cash-in-lieu contributions, please respond Not Applicable here. </t>
  </si>
  <si>
    <t xml:space="preserve">Off-site Carbon Offsetting </t>
  </si>
  <si>
    <t xml:space="preserve">Is this a Demolish and Rebuild Scheme?* </t>
  </si>
  <si>
    <t xml:space="preserve">Please clarify if this scheme involves demolishing any existing dwellings in order to build 1 or more new dwellings. 
If the proposed development is proposing to demolish and rebuild a single dwelling, the applicant will need to undertake a whole-life carbon assessment to demonstrate how the development has maximised whole life carbon emissions in line with the GLA’s guidance. </t>
  </si>
  <si>
    <t xml:space="preserve">Any relevant supporting evidence </t>
  </si>
  <si>
    <t xml:space="preserve">If the applicant is proposing to demolish and rebuild a single dwelling, they will need to undertake a whole-life carbon assessment (WLCA)to demonstrate how the development has maximised whole life carbon emissions in line with the GLA’s guidance - in which case the answer should be 'Yes' here. Please submit the WLCA alongside this template. If the applicant answers 'No' here for a scheme proposing to demolish and rebuild a single dwelling, robust justification will need to be provided. 
Any development which is not proposing to demolish and rebuild a single dwelling can still provide a WLCA and all development is encouraged to consider embodied carbon early on in the design process. 
If the applicant is not proposing to demolish and rebuild a single dwelling, and they are not proposing to undertake a WLCA, they should select 'Not Applicable' here.  
Planning officers will check if a WLCA has been provided for all developments proposing to demolish and rebuild a single dwelling. </t>
  </si>
  <si>
    <r>
      <t xml:space="preserve">New Building or deep refurbishment </t>
    </r>
    <r>
      <rPr>
        <b/>
        <sz val="11"/>
        <color theme="9" tint="0.39997558519241921"/>
        <rFont val="Calibri"/>
        <family val="2"/>
        <scheme val="minor"/>
      </rPr>
      <t xml:space="preserve">[1] </t>
    </r>
    <r>
      <rPr>
        <b/>
        <sz val="11"/>
        <color theme="1"/>
        <rFont val="Calibri"/>
        <family val="2"/>
        <scheme val="minor"/>
      </rPr>
      <t xml:space="preserve"> </t>
    </r>
  </si>
  <si>
    <r>
      <t xml:space="preserve">Existing Building </t>
    </r>
    <r>
      <rPr>
        <b/>
        <sz val="11"/>
        <color theme="9"/>
        <rFont val="Calibri"/>
        <family val="2"/>
        <scheme val="minor"/>
      </rPr>
      <t xml:space="preserve">[2] </t>
    </r>
  </si>
  <si>
    <t xml:space="preserve">Please provide the as built fabric specifications in the tables provided. The as built specifications for the new build and existing elements should be presented separately in the relevant tables provided. 
[1] New build developments - As per the 'Planning Stage' tab, all new build development should be assessed against the notional design specification set out in Part L1A of Building Regulations. The notional specification has been provided. 
For major refurbishment works where the existing building has been gutted and redone, the development should be assessed against Part L1A and comply with the requirements for new build developments. Similarly, standalone new build extensions should be assessed against Part L1A [1]. 
[2] In cases where existing buildings cannot achieve the Part L1A standards, existing elements should be assessed against the improved u-values in Table 3(b) of Part L1B unless the existing building element has a more efficient specification than this, in which case the actual performance should be used. Any new thermal elements within an existing building should be assessed against the specification set out in Table 2 of Part L1B. The baseline specification has been provided, but for instances where the existing condition of the building was of a higher performance, the applicant should amend this baseline specification with the actual energy performance of the building element prior to the works. </t>
  </si>
  <si>
    <t xml:space="preserve">Please provide the baseline and 'as built' fabric energy efficiency, and confirm if the Fabric Energy Efficiency Standard (FEES) has been met, for all the residential units in the table provided. 
[1] The applicant will need to provide the baseline and 'as built' fabric energy efficiency for each unit. For new build developments, these should be based on the Target Fabric Energy Efficiency (TFEE) and the Dwelling Fabric Energy Efficiency (DFEE) from the 'As Built' SAP outputs respectively. For dwellings resulting from the conversion or change of use of an existing building, this should be based on the DFEE from the SAP outputs for the existing building prior to the works and the DFEE from the 'As Built' SAP outputs. 
[2] Until December 2022, Merton requires all new build residential units to comply with the following Fabric Energy Efficiency Standard (FEES) – proposals should aim to exceed these targets wherever possible: 
- Flats and mid-terrace houses: &lt;43 kW/m2.yr 
- Semi-detached, end of terrace and detached houses: &lt;52 kWh/m2.yr 
Applicants should answer Not Applicable regarding the FEES for any units resulting from the conversion or change of use of an existing building. </t>
  </si>
  <si>
    <r>
      <t xml:space="preserve">Please provide the predicted regulated and unregulated energy demand, and total energy demand, for all the 'As Built' units in the table provided. 
The predicted regulated enegry use should be based on the 'As Built' SAP outputs using the Part L methodology. The applicant will also need to provide an estimate of the predicted unregulated energy demand in order to provide a more accurate estimate of the building's total energy demand. Please provide any assumptions regarding the unregulated energy use in the space below the table. 
The applicant should use the same methodology as at the 'Planning Stage' to estimate the 'regulated and unregulated' emissions at the 'As Built' stage. 
In some cases, applicants </t>
    </r>
    <r>
      <rPr>
        <u/>
        <sz val="11"/>
        <color theme="1"/>
        <rFont val="Calibri"/>
        <family val="2"/>
        <scheme val="minor"/>
      </rPr>
      <t>may</t>
    </r>
    <r>
      <rPr>
        <sz val="11"/>
        <color theme="1"/>
        <rFont val="Calibri"/>
        <family val="2"/>
        <scheme val="minor"/>
      </rPr>
      <t xml:space="preserve"> choose to use other methodologies such as the Chartered Institute of Building Service Engineers (CIBSE) TM54 methodology or Passive House Planning Package (PHPP) methodology or equivalent which enable more accurate determination of the anticipated energy demand and carbon emissions by considering factors which impact on a building’s energy performance including expected occupancy and use, and calculate unregulated loads. These methodologies can also be used to verify the performance of the constructed building in operation, which is not possible with Building Regulation Part L percentage reductions. If you have used these methodologies, please provide the supporting modelling outputs alongside this energy assessment template as well as the SAP outputs. </t>
    </r>
  </si>
  <si>
    <t xml:space="preserve">‘As Built’ SAP worksheets for each unit at each stage of the energy hierarchy - this should include the compliance reports and the DER and TER worksheets
GLA carbon emissions reporting spreadsheet </t>
  </si>
  <si>
    <t xml:space="preserve">Please complete this table based on the ‘As Built’ SAP outputs for each unit. 
[1] For new build development, the baseline emissions should be calculated using the Target Emissions Rate (TER) and the 'As Built' emissions should be calculated using the Dwelling Emissions Rates (DER) on the 'As Built' SAP outputs. 
For existing buildings, the baseline emissions should be calculated using the Dwelling Emission Rate (DER) for the existing building prior to the proposed works; and the As Built emissions should be calculated using the Dwelling Emissions Rates (DER) on the 'As Built' SAP outputs. 
[2] Until the Building Regulations and associated carbon factors are updated, the applicant will need to provide the emissions rate using both the SAP 2012 carbon factors based on the SAP outputs and the SAP 10 carbon factors based on the GLA's carbon emissions reporting spreadsheet. 
[3] The 'As Built' development should meet or exceed the 'As Designed' on-site carbon savings presented in the Planning Stage tab. Developers are encouraged to go beyond the carbon savings achieved at planning stage in the 'As Built' development whenever possible. 
The Planning Officer will verify that the 'as built' units have achieved the carbon performance set out at the planning stage. The applicant will need to provide robust justification if the 'as built' emissions are notably higher than the 'be green' emissions at the design stage, and/or if they haven't met or exceeded the on-site carbon savings specified at planning stage. </t>
  </si>
  <si>
    <t>As Built regulated carbon emissions</t>
  </si>
  <si>
    <t>As Built regulated emissions for new build units</t>
  </si>
  <si>
    <t xml:space="preserve">All new build residential units are required to offset any carbon shortfall in regulated emissions (up to 100% improvement against Part L 2013), either through a cash in lieu contribution to Merton's carbon offset fund or off-site, provided that an alternative proposal is identified, delivery is certain and subject to agreement with the council. The carbon shortfall and offset requirements for this scheme will have been agreed and secured via S106 agreement at the planning stage once the Council was satisfied that on-site carbon savings had been maximised at all stages of the energy hierarchy. 
Developers are encouraged to go beyond the on-site carbon savings agreed at planning stage, and the carbon shortfall for the 'As Built' development should not exceed the carbon shortfall agreed at planning stage, unless robust justification can be provided as to why this is the case. 
This table sets out the 'as built' regulated emissions from any new build units in order to confirm the carbon shortfall for the 'as built' scheme. This will be generated automatically based on the individual inputs above. If some or all of the proposed units result from the conversion or change of use of an existing building please amend the formula to exclude these. This table should only include emissions from new build units. 
The planning officer will verify the Schedule of Development to confirm if this table includes all the new build units. </t>
  </si>
  <si>
    <t xml:space="preserve">This cell will calculate the carbon offset contributions for any new build units based on the 'As Built' carbon shortfall presented above. The carbon offset contribution will be calculated using a carbon cost of £300/t. </t>
  </si>
  <si>
    <t xml:space="preserve">This cell will calculate the carbon offset requirement for any new build units based on the carbon shortfall presented above. The carbon offset contribution will be calculated using a carbon cost of £300/t. 
Any carbon offset contribution is to be secured via Section 106 agreement and is payable prior to occupation of the scheme. 
The Council will publish simple template Section 106 agreements on its website. These templates will be used to secure provisional carbon offset contributions at the planning stage based on the as designed calculations. The final carbon offset contributions will be confirmed and payable prior to occupation following the review of the development’s as built performance in order to discharge the as-built planning condition.  
Please note that a cash in lieu contribution will only be considered acceptable in instances where it has been clearly demonstrated that no further savings can be achieved on-site. </t>
  </si>
  <si>
    <t xml:space="preserve">The applicant will need to provide a robust justification for any notable difference between the 'as designed' and 'as built' carbon shortfall here. If there is no notable difference, please enter 'No change' here. 
Provisional carbon offset contributions for all new build units will have been secured via S106 agreement at the planning stage. If there is no notable difference in carbon shortfall between the planning and as built stages, the carbon offset contributions secured at the planning stage will be payable following sign-off of the as built calculations by the planning authority, in order to discharge the as built planning condition prior to occupation. If there has been a change in the carbon shortfall between the as designed and as built stages, but the Council is satisfied that carbon savings have been maximised on site, any change in carbon offset contributions will need to be secured via unilateral undertaking. If the as-built calculations generate the need for an additional contribution (i.e. the carbon shortfall is higher than at the planning stage) then the applicant will need to submit a further unilateral undertaking for that additional amount, and the sum total of carbon offset contributions would require immediate payment in order for the condition to be discharged prior to occupation. If the contribution payable decreases, the applicant will need to submit a new unilateral undertaking which cancels the previous agreement signed at planning stage, which would require immediate payment in order for the condition to be discharged prior to occupation. </t>
  </si>
  <si>
    <r>
      <rPr>
        <u/>
        <sz val="11"/>
        <color theme="1"/>
        <rFont val="Calibri"/>
        <family val="2"/>
        <scheme val="minor"/>
      </rPr>
      <t xml:space="preserve">Note for Local Plan Examination </t>
    </r>
    <r>
      <rPr>
        <sz val="11"/>
        <color theme="1"/>
        <rFont val="Calibri"/>
        <family val="2"/>
        <scheme val="minor"/>
      </rPr>
      <t xml:space="preserve">- This draft template is submitted alongside Merton's draft Local Plan and draft planning guidance (Merton's Draft Planning Guidance to support Merton's Draft Climate Change Policies) to demonstrate how the Council currently intends to enforce draft climate change policies CC2.1-CC2.6 for minor residential schemes resulting in the creation of 1-9 dwellings once the new Local Plan is adopted. The benefit of using a template is that it provides a set format to ensure a consistent approach for minor residential schemes. The proposed template also enables a clear audit trail between the planning stage and the ‘as built’ stage, and a mechanism for enforcing pre-occupation conditions. The intention is to link the pre-occupation condition to the energy assessment approved at planning stage. Applicants will then need to update the energy assessment with additional ‘as built’ information when they are looking to discharge the pre-occupation condition. </t>
    </r>
  </si>
  <si>
    <t xml:space="preserve">Please provide an overview of the energy efficiency measures proposed to minimise energy demand from the development. Building form has a direct influence on fabric energy efficiency and should be considered alongside the detailed specification of fabric, materials and systems. Development should prioritise passive design measures, including optimising orientation, site layout, form factor, natural ventilation and lighting, thermal mass, glazing ratios and solar shading. See section 5.3 of Merton's Draft Planning Guidance to support Merton's Draft Climate Change Policies for more detailed guidance. 
If the proposal involves an existing building (e.g. change of use, conversion, refurbishment), please provide an overview of the proposed improvements to the existing building and how this relates to any new build elements here. </t>
  </si>
  <si>
    <t xml:space="preserve">Please provide an overview of the proposed ventilation strategy for the development and how the risk of overheating has been minimised in accordance with the following cooling hierarchy: 
i. Reduce the amount of heat entering a building through orientation, shading, high albedo materials, fenestration, insulation and the provision of green infrastructure
ii. Minimise internal heat generation through energy efficient design 
iii. Manage the heat within buildings through exposed internal thermal mass and high ceilings
iv. Provide passive ventilation
v. Provide mechanical ventilation 
vi. Provide active cooling systems
The applicant will also need to demonstrate how air quality, security and noise have been considered in developing the proposed ventilation strategy. 
All schemes resulting in the creation of a new dwelling will need to provide the Good Homes Alliance Overheating Risk Tool (https://goodhomes.org.uk/wp-content/uploads/2019/07/GHA-Overheating-in-New-Homes-Tool-and-Guidance-Tool-only.pdf). This should be submitted alongside this energy assessment template. 
Dynamic overheating modelling against CIBSE TM59 may also be required depending on the outcome of the Good Homes Alliance Overheating Risk Tool. If dynamic overheating modelling is required by the Good Homes Alliance Overheating Risk Tool, this should be carried out in line with the GLA's Energy Assessment Guidance (https://www.london.gov.uk/what-we-do/planning/planning-applications-and-decisions/pre-planning-application-meeting-service-0). If this is required please submit the original overheating modelling results and confirm what measures will be implemented to mitigate the risk of overheating. 
See section 5.5 of Merton's Draft Planning Guidance to support Merton's Draft Climate Change Policies for more detailed guidance. </t>
  </si>
  <si>
    <t xml:space="preserve">Please provide the target and anticipated heating and cooling energy demand (Target Fabric Energy Efficiency - TFEE and Dwelling Fabric Energy Efficiency – DFEE), and confirm if the Fabric Energy Efficiency Standard (FEES) has been met, for all the residential units in the table provided. 
[1] The applicant will need to provide the baseline and proposed fabric energy efficiency for each unit. For new build developments, these should be based on the Target Fabric Energy Efficiency (TFEE) and the Dwelling Fabric Energy Efficiency (DFEE) from the 'As Designed' SAP outputs respectively. For dwellings resulting from the conversion or change of use of an existing building, this should be based on the DFEE from the baseline SAP outputs and the DFEE from the 'As Designed' SAP outputs. 
[2] Until December 2022, Merton requires all new build residential units to comply with the following FEES – proposals should aim to exceed these targets wherever possible: 
- Flats and mid-terrace houses: &lt;43 kW/m2.yr 
- Semi-detached, end of terrace and detached houses: &lt;52 kWh/m2.yr 
Please confirm if all the residential units have achieved the relevant minimum Fabric Energy Efficiency Standards once you have completed the table. Planning officers will check this against the 'As Designed' SAP outputs provided. Applicants should answer Not Applicable regarding the FEES for any units resulting from the conversion or change of use of an existing building. 
Any development that fails to achieve the necessary on-site fabric efficiency performance must provide full evidence and justification as to why the scheme is unable to comply. Please use the Notes cell for this if needed. 
Please see section 5.3.3 of Merton's Draft Planning Guidance to support Merton's Draft Climate Change Policies for further details. </t>
  </si>
  <si>
    <t xml:space="preserve">Please provide a brief overview of the proposed heating strategy and renewable energy technologies, and how the development will ensure efficient generation of low carbon energy. Please specify what technologies will provide space heating and hot water for the development and if a communal heating system will be used. 
Given the drive for decarbonisation, developers will be expected to use a low carbon heating system (e.g. efficient heat pumps) to avoid the need for expensive retrofit before 2050. Using more up to date carbon factors (SAP 10), with good fabric efficiency, an efficient electric heating system such as a heat pump should offer more carbon savings whilst future-proofing the development. Any development that proposes to use gas-powered systems will need to provide robust justification to satisfy Merton Council that low or zero carbon systems cannot be used, to set out how the development has been future-proofed to achieve net-zero carbon by 2050, and to demonstrate that the gas-powered system is credibly being used as a stepping stone towards this objective. There can be no gas boilers in new dwellings or new non-residential development in Merton from January 2023. 
The applicant will need to demonstrate how the proposal has made the best potential use of roof space to maximise local renewable and low carbon electricity and/or heat generation, whilst delivering multi-functional benefits (e.g. co-location of renewable energy and green, brown or blue infrastructure). The applicant will also need to demonstrate how demand-side response has been incorporated, specifically through the installation of smart meters, minimising peak energy demand and promoting short term energy storage. 
The applicant will need to provide plans showing the location of the proposed heating system, any renewable technologies and any thermal or battery storage. Applicants will need to provide roof plans to demonstrate how the space is being utilised in an efficient manner, including sizing and co-location of renewable energy and low carbon heating plant, access for maintenance and appropriate screening for plants.
Further details on the proposed renewable energy technologies should be provided in the rows below. If the proposed technology is not covered in the rows below, please add new rows for the proposed technology. 
Please see section 5.4 of Merton's Draft Planning Guidance to support Merton's Draft Climate Change Policies for more detailed guidance. </t>
  </si>
  <si>
    <r>
      <t xml:space="preserve">Please provide the predicted regulated and unregulated energy demand, and total energy demand, for all units in the table provided. 
The predicted regulated energy use should be based on the 'As Designed' SAP outputs using the Part L methodology. The applicant will also need to provide an estimate of the predicted unregulated energy demand in order to provide a more accurate estimate of the building's total energy demand. Please provide any assumptions regarding the unregulated energy use in the space below the table. 
In some cases, applicants </t>
    </r>
    <r>
      <rPr>
        <u/>
        <sz val="11"/>
        <color theme="1"/>
        <rFont val="Calibri"/>
        <family val="2"/>
        <scheme val="minor"/>
      </rPr>
      <t>may</t>
    </r>
    <r>
      <rPr>
        <sz val="11"/>
        <color theme="1"/>
        <rFont val="Calibri"/>
        <family val="2"/>
        <scheme val="minor"/>
      </rPr>
      <t xml:space="preserve"> choose to use other methodologies such as the Chartered Institute of Building Service Engineers (CIBSE) TM54 methodology or Passive House Planning Package (PHPP) methodology or equivalent which enable more accurate determination of the anticipated energy demand and carbon emissions by considering factors which impact on a building’s energy performance including expected occupancy and use, and calculate unregulated loads. These methodologies can also be used to verify the performance of the constructed building in operation, which is not possible with Building Regulation Part L percentage reductions. If you have used these methodologies, please provide the supporting modelling outputs alongside this energy assessment template as well as the SAP outputs. 
The same methodology will need to be used at the 'As Built' stage to confirm the predicted energy use for the 'As Built' development. 
Please see section 5.3.4 of Merton's Draft Planning Guidance to support Merton's Draft Climate Change Policies for further details. </t>
    </r>
  </si>
  <si>
    <r>
      <t xml:space="preserve">Please complete this table based on the ‘As Designed’ SAP outputs for each unit. Planning officers will check this table against the 'As Designed' SAP outputs provided.  
Applicants will need to demonstrate that the proposed development has made the fullest contribution to minimising carbon dioxide emissions in accordance with the Mayor’s energy hierarchy outlined in Policy SI2 of the London Plan 2019 and Policies CC2.1-CC2.4 of Merton's Local Plan. This advocates a ‘fabric first’ approach to maximising energy efficiency before seeking to address any shortfall in performance through the use of renewable technologies.
a) Be Lean – achieve at least a 10% improvement against Part L of the Building Regulations through energy efficiency alone. 
</t>
    </r>
    <r>
      <rPr>
        <i/>
        <sz val="11"/>
        <color theme="1"/>
        <rFont val="Calibri"/>
        <family val="2"/>
        <scheme val="minor"/>
      </rPr>
      <t xml:space="preserve">b) Be Clean – exploit local energy resources and supply energy efficiently through communal and district heat networks when appropriate - this stage of the energy hierarchy is less likely to be relevant for minor schemes and has therefore not been included here to simplify this table. If a heat network is proposed, please add rows to this table for the Be Clean stage of the energy hierarchy and provide the Be Clean SAP outputs as well. </t>
    </r>
    <r>
      <rPr>
        <sz val="11"/>
        <color theme="1"/>
        <rFont val="Calibri"/>
        <family val="2"/>
        <scheme val="minor"/>
      </rPr>
      <t xml:space="preserve">
c) Be Green - maximise on-site renewable energy generation regardless of whether the minimum on-site target has already been achieved. 
[1] For new build developments, the baseline emissions should be calculated using the Target Emissions Rate (TER) at the Be Lean stage of the energy hierarchy. The Be Lean, Be Clean and Be Green emissions should be calculated using the Dwelling Emissions Rates (DER) at the Be Lean, Be Clean and Be Green stages respectively. For existing buildings, the baseline emissions should be calculated using the Dwelling Emission Rate (DER) for the existing building prior to the proposed works. The Be Lean, Be Clean and Be Green emissions should be calculated using the Dwelling Emissions Rates (DER) for the proposed development at the Be Lean, Be Clean and Be Green stages respectively. 
[2] Merton recognises that Building Regulations use outdated carbon emission factors. Until the Building Regulations and associated carbon factors are updated, the applicant will need to provide the emissions rate using both the SAP 2012 carbon factors based on the 'As Designed' SAP outputs and the SAP 10 carbon factors based on the GLA's carbon emissions reporting spreadsheet.  This will ensure that the assessment of new developments better reflects the actual carbon emissions associated with their expected operation given the decarbonisation of the electricity grid. 
Please note that the use of the SAP 10 emission factors in this context is for demonstrating performance against planning policy targets and, as such, is separate to Building Regulation compliance. Applications should therefore ensure that compliance with Building Regulations is maintained. Developers should refer to the GLA’s Energy Planning Guidance for detailed guidance on using SAP 10. </t>
    </r>
    <r>
      <rPr>
        <i/>
        <sz val="11"/>
        <color theme="1"/>
        <rFont val="Calibri"/>
        <family val="2"/>
        <scheme val="minor"/>
      </rPr>
      <t xml:space="preserve">[These columns will be deleted once Building Regulations have been updated]. </t>
    </r>
    <r>
      <rPr>
        <sz val="11"/>
        <color theme="1"/>
        <rFont val="Calibri"/>
        <family val="2"/>
        <scheme val="minor"/>
      </rPr>
      <t xml:space="preserve">
[3] All new build residential development resulting in the creation of 1 or more units must achieve a minimum 60% improvement against the baseline, and all minor change of use and conversions resulting in the creation of 1 or more dwellings must achieve a 35% improvement against the baseline. All residential development resulting in the creation of 1 or more dwellings must achieve a minimum 10% improvement against the baseline through energy efficiency alone (at the Be Lean stage). Please see sections 5.2 and 5.2 of Merton's Draft Planning Guidance to support Merton's Draft Climate Change Policies for further guidance. </t>
    </r>
  </si>
  <si>
    <t xml:space="preserve">All new build residential units will be required to offset any carbon shortfall in regulated emissions (up to 100% improvement against Part L 2013), either through a cash in lieu contribution to Merton's carbon offset fund or off-site, provided that an alternative proposal is identified, delivery is certain and subject to agreement with the council. Please note developers will need to demonstrate that on-site savings have been maximised at all stages of the energy hierarchy whether the minimum target has already been achieved or not, before carbon offsetting will be deemed acceptable. 
This table sets out the regulated emissions from any new build units in order to determine the carbon offset requirements for the proposed development. This will be generated automatically based on the individual inputs above. 
Any development involving the change of use, conversion or refurbishment of an existing building will not be required to offset the carbon shortfall. This is to encourage the refurbishment of existing buildings and disincentivize the demolition of retrofitable buildings, in order to minimise embodied carbon emissions from development. However, all development will be expected to maximise carbon savings on site towards the net-zero carbon target. If some or all of the proposed units result from the conversion or change of use of an existing building please amend the formula in this table to exclude these. This table should only include emissions from new build units. 
See section 5.1 of Merton's Draft Planning Guidance to support Merton's Draft Climate Change Policies for more detailed guidance. 
The planning officer will verify the Schedule of Development to confirm if this table includes all the new build units. </t>
  </si>
  <si>
    <t xml:space="preserve">Please indicate the typology and development type for each residential unit, and confirm how each unit has been assessed against Part L. 
Typology options - flat, mid-terrace house, semi-detache house, end of terrace house, detached house, other  
Development type options - new build, change of use, conversion, other 
Approved Document options - Part L1A or Part L1B 
If you have added other on any of the above, please add further details in the Notes column provided. 
For development proposals consisting of the refurbishment of an existing building with new build elements, the applicant will need to clearly set out how the different elements of the development have been assessed against Part L (i.e. existing vs new elements). 
For refurbishment works where the existing buildings will be gutted and redone, the development should be assessed against Part L1A and comply with the requirements for new build developments. Similarly, standalone new build extensions should be assessed against Part L1A. In cases where existing buildings cannot achieve the Part L1A standards, existing elements should be assessed against the improved u-values in Table 3(b) of Part L1B unless the existing building element has a more efficient specification than this, in which case the actual performance should be used. Any new thermal elements within an existing building should be assessed against the specification set out in Table 2 of Part L1B. See section 5.2 of Merton's Draft Planning Guidance to support Merton's Draft Climate Change Policies for more detailed guidance. 
The Mayor's net-zero carbon target only applies to new build residential units, and does not apply to units resulting from the conversion or change of use of an existing building. This will be automatically generated by the response to the Development Type column. See section 5.1 of Merton's Draft Planning Guidance to support Merton's Draft Climate Change Policies for more detailed guidance. </t>
  </si>
  <si>
    <t xml:space="preserve">Merton's Draft Energy Assessment Template for Minor Residential Schemes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</si>
</sst>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sz val="18"/>
      <color theme="1"/>
      <name val="Calibri"/>
      <family val="2"/>
      <scheme val="minor"/>
    </font>
    <font>
      <sz val="11"/>
      <color theme="5" tint="0.39997558519241921"/>
      <name val="Calibri"/>
      <family val="2"/>
      <scheme val="minor"/>
    </font>
    <font>
      <b/>
      <sz val="11"/>
      <color theme="9" tint="0.39997558519241921"/>
      <name val="Calibri"/>
      <family val="2"/>
      <scheme val="minor"/>
    </font>
    <font>
      <b/>
      <u/>
      <sz val="11"/>
      <color theme="1"/>
      <name val="Calibri"/>
      <family val="2"/>
      <scheme val="minor"/>
    </font>
    <font>
      <sz val="11"/>
      <color theme="9" tint="-0.249977111117893"/>
      <name val="Calibri"/>
      <family val="2"/>
      <scheme val="minor"/>
    </font>
    <font>
      <b/>
      <sz val="11"/>
      <color theme="9"/>
      <name val="Calibri"/>
      <family val="2"/>
      <scheme val="minor"/>
    </font>
    <font>
      <u/>
      <sz val="11"/>
      <color theme="1"/>
      <name val="Calibri"/>
      <family val="2"/>
      <scheme val="minor"/>
    </font>
    <font>
      <sz val="9"/>
      <color indexed="81"/>
      <name val="Tahoma"/>
      <family val="2"/>
    </font>
    <font>
      <b/>
      <sz val="9"/>
      <color indexed="81"/>
      <name val="Tahoma"/>
      <family val="2"/>
    </font>
    <font>
      <i/>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19">
    <xf numFmtId="0" fontId="0" fillId="0" borderId="0" xfId="0"/>
    <xf numFmtId="0" fontId="0" fillId="0" borderId="0" xfId="0" applyAlignment="1">
      <alignment wrapText="1"/>
    </xf>
    <xf numFmtId="0" fontId="0" fillId="0" borderId="0" xfId="0" applyFont="1" applyAlignment="1">
      <alignment wrapText="1"/>
    </xf>
    <xf numFmtId="0" fontId="1" fillId="0" borderId="0" xfId="0" applyFont="1" applyAlignment="1">
      <alignment horizontal="center" vertical="center" wrapText="1"/>
    </xf>
    <xf numFmtId="0" fontId="0" fillId="5" borderId="0" xfId="0" applyFill="1" applyAlignment="1">
      <alignment wrapText="1"/>
    </xf>
    <xf numFmtId="0" fontId="0" fillId="0" borderId="0" xfId="0" applyFill="1" applyAlignment="1">
      <alignment wrapText="1"/>
    </xf>
    <xf numFmtId="0" fontId="0" fillId="0" borderId="1" xfId="0" applyBorder="1"/>
    <xf numFmtId="0" fontId="1" fillId="0" borderId="1" xfId="0" applyFont="1" applyBorder="1"/>
    <xf numFmtId="0" fontId="7" fillId="0" borderId="0" xfId="0" applyFont="1" applyAlignment="1">
      <alignment wrapText="1"/>
    </xf>
    <xf numFmtId="0" fontId="6" fillId="5" borderId="0" xfId="0" applyFont="1" applyFill="1" applyAlignment="1">
      <alignment wrapText="1"/>
    </xf>
    <xf numFmtId="0" fontId="6" fillId="5" borderId="0" xfId="0" applyFont="1" applyFill="1" applyAlignment="1">
      <alignment vertical="center" wrapText="1"/>
    </xf>
    <xf numFmtId="0" fontId="1" fillId="0" borderId="2" xfId="0" applyFont="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7" borderId="4" xfId="0" applyFill="1" applyBorder="1" applyAlignment="1">
      <alignment horizontal="center" vertical="center" wrapText="1"/>
    </xf>
    <xf numFmtId="0" fontId="0" fillId="0" borderId="2" xfId="0" applyBorder="1" applyAlignment="1">
      <alignment horizontal="center" vertical="center" wrapText="1"/>
    </xf>
    <xf numFmtId="0" fontId="3"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0" fillId="5" borderId="0" xfId="0" applyFill="1" applyBorder="1" applyAlignment="1">
      <alignment horizontal="center" vertical="center" wrapText="1"/>
    </xf>
    <xf numFmtId="0" fontId="0" fillId="5" borderId="14" xfId="0" applyFill="1" applyBorder="1" applyAlignment="1">
      <alignment horizontal="center" vertical="center" wrapText="1"/>
    </xf>
    <xf numFmtId="0" fontId="6" fillId="5" borderId="0" xfId="0" applyFont="1" applyFill="1" applyBorder="1" applyAlignment="1">
      <alignment horizontal="center" vertical="center" wrapText="1"/>
    </xf>
    <xf numFmtId="0" fontId="6" fillId="0" borderId="0" xfId="0" applyFont="1" applyAlignment="1">
      <alignment wrapText="1"/>
    </xf>
    <xf numFmtId="0" fontId="5" fillId="5" borderId="1" xfId="0" applyFont="1" applyFill="1" applyBorder="1" applyAlignment="1">
      <alignment vertical="center" wrapText="1"/>
    </xf>
    <xf numFmtId="0" fontId="5" fillId="0" borderId="0" xfId="0" applyFont="1" applyAlignment="1">
      <alignment wrapText="1"/>
    </xf>
    <xf numFmtId="0" fontId="8" fillId="0" borderId="0" xfId="0" applyFont="1" applyAlignment="1">
      <alignment wrapText="1"/>
    </xf>
    <xf numFmtId="0" fontId="0" fillId="0" borderId="6" xfId="0" applyBorder="1" applyAlignment="1">
      <alignment wrapText="1"/>
    </xf>
    <xf numFmtId="0" fontId="1" fillId="0" borderId="6" xfId="0" applyFont="1" applyBorder="1" applyAlignment="1">
      <alignment wrapText="1"/>
    </xf>
    <xf numFmtId="0" fontId="0" fillId="0" borderId="6" xfId="0" applyFont="1" applyBorder="1" applyAlignment="1">
      <alignment wrapText="1"/>
    </xf>
    <xf numFmtId="0" fontId="0" fillId="0" borderId="6" xfId="0" quotePrefix="1" applyBorder="1" applyAlignment="1">
      <alignment wrapText="1"/>
    </xf>
    <xf numFmtId="0" fontId="0" fillId="0" borderId="6" xfId="0" applyBorder="1" applyAlignment="1">
      <alignment vertical="center" wrapText="1"/>
    </xf>
    <xf numFmtId="0" fontId="2" fillId="0" borderId="4" xfId="1" applyBorder="1" applyAlignment="1">
      <alignment wrapText="1"/>
    </xf>
    <xf numFmtId="0" fontId="10" fillId="0" borderId="6" xfId="0" applyFont="1" applyBorder="1" applyAlignment="1">
      <alignment wrapText="1"/>
    </xf>
    <xf numFmtId="0" fontId="10" fillId="0" borderId="6" xfId="0" quotePrefix="1" applyFont="1" applyBorder="1" applyAlignment="1">
      <alignment wrapText="1"/>
    </xf>
    <xf numFmtId="0" fontId="4" fillId="9" borderId="1" xfId="0" applyFont="1" applyFill="1" applyBorder="1" applyAlignment="1">
      <alignment vertical="center" wrapText="1"/>
    </xf>
    <xf numFmtId="0" fontId="5" fillId="5" borderId="11" xfId="0" applyFont="1" applyFill="1" applyBorder="1" applyAlignment="1">
      <alignment vertical="center" wrapText="1"/>
    </xf>
    <xf numFmtId="0" fontId="5" fillId="5" borderId="2" xfId="0" applyFont="1" applyFill="1" applyBorder="1" applyAlignment="1">
      <alignment vertical="center" wrapText="1"/>
    </xf>
    <xf numFmtId="0" fontId="1" fillId="0" borderId="1" xfId="0" quotePrefix="1" applyFont="1" applyBorder="1" applyAlignment="1">
      <alignment horizontal="center" vertical="center" wrapText="1"/>
    </xf>
    <xf numFmtId="0" fontId="0" fillId="2" borderId="6" xfId="0" applyFill="1" applyBorder="1" applyAlignment="1">
      <alignment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8" borderId="1" xfId="0" applyFill="1" applyBorder="1" applyAlignment="1">
      <alignment horizontal="center" vertical="center" wrapText="1"/>
    </xf>
    <xf numFmtId="0" fontId="0" fillId="7" borderId="1" xfId="0" applyFill="1" applyBorder="1" applyAlignment="1">
      <alignment horizontal="center" vertical="center" wrapText="1"/>
    </xf>
    <xf numFmtId="0" fontId="5" fillId="5" borderId="0"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0" fillId="0" borderId="1" xfId="0" applyFill="1" applyBorder="1" applyAlignment="1">
      <alignment horizontal="center" vertical="center" wrapText="1"/>
    </xf>
    <xf numFmtId="0" fontId="4" fillId="9" borderId="1" xfId="0" applyFont="1" applyFill="1" applyBorder="1" applyAlignment="1">
      <alignment horizontal="center" vertical="center" wrapText="1"/>
    </xf>
    <xf numFmtId="0" fontId="0" fillId="8" borderId="10"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quotePrefix="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4" borderId="6" xfId="0" quotePrefix="1" applyFill="1" applyBorder="1" applyAlignment="1">
      <alignment wrapText="1"/>
    </xf>
    <xf numFmtId="0" fontId="0" fillId="4" borderId="0" xfId="0" applyFill="1" applyAlignment="1">
      <alignment wrapText="1"/>
    </xf>
    <xf numFmtId="0" fontId="0" fillId="0" borderId="1" xfId="0" applyBorder="1" applyAlignment="1">
      <alignment vertical="center" wrapText="1"/>
    </xf>
    <xf numFmtId="0" fontId="0" fillId="4" borderId="3" xfId="0" applyFill="1" applyBorder="1" applyAlignment="1">
      <alignment horizontal="center" vertical="center" wrapText="1"/>
    </xf>
    <xf numFmtId="0" fontId="0" fillId="7" borderId="3" xfId="0" applyFill="1" applyBorder="1" applyAlignment="1">
      <alignment horizontal="center" vertical="center" wrapText="1"/>
    </xf>
    <xf numFmtId="0" fontId="4" fillId="0" borderId="0" xfId="0" applyFont="1" applyAlignment="1">
      <alignment wrapText="1"/>
    </xf>
    <xf numFmtId="0" fontId="0" fillId="0" borderId="1" xfId="0" applyFill="1" applyBorder="1" applyAlignment="1">
      <alignment vertical="center" wrapText="1"/>
    </xf>
    <xf numFmtId="0" fontId="0" fillId="6" borderId="1" xfId="0" applyFill="1" applyBorder="1" applyAlignment="1">
      <alignment vertical="center" wrapText="1"/>
    </xf>
    <xf numFmtId="0" fontId="0" fillId="0" borderId="10" xfId="0" applyFill="1" applyBorder="1" applyAlignment="1">
      <alignment vertical="center" wrapText="1"/>
    </xf>
    <xf numFmtId="0" fontId="0" fillId="8" borderId="1" xfId="0" applyFill="1" applyBorder="1" applyAlignment="1">
      <alignment vertical="center" wrapText="1"/>
    </xf>
    <xf numFmtId="0" fontId="0" fillId="7" borderId="1" xfId="0" applyFill="1" applyBorder="1" applyAlignment="1">
      <alignment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7" borderId="1" xfId="0" applyFill="1" applyBorder="1" applyAlignment="1">
      <alignment horizontal="center" vertical="center" wrapText="1"/>
    </xf>
    <xf numFmtId="0" fontId="0" fillId="0" borderId="1" xfId="0" quotePrefix="1" applyBorder="1" applyAlignment="1">
      <alignment horizontal="center" vertical="center" wrapText="1"/>
    </xf>
    <xf numFmtId="0" fontId="0" fillId="0" borderId="0" xfId="0" applyAlignment="1">
      <alignment horizontal="center" vertical="center" wrapText="1"/>
    </xf>
    <xf numFmtId="0" fontId="0" fillId="10"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0" borderId="6" xfId="0" applyFill="1" applyBorder="1" applyAlignment="1">
      <alignment wrapText="1"/>
    </xf>
    <xf numFmtId="0" fontId="0" fillId="2" borderId="4" xfId="0" applyFill="1" applyBorder="1" applyAlignment="1">
      <alignment wrapText="1"/>
    </xf>
    <xf numFmtId="0" fontId="0" fillId="0" borderId="8" xfId="0" applyFill="1" applyBorder="1" applyAlignment="1">
      <alignment vertical="center" wrapText="1"/>
    </xf>
    <xf numFmtId="0" fontId="0" fillId="0" borderId="1" xfId="0" applyBorder="1" applyAlignment="1">
      <alignment wrapText="1"/>
    </xf>
    <xf numFmtId="0" fontId="0" fillId="0" borderId="0" xfId="0" applyAlignment="1">
      <alignment vertical="center" wrapText="1"/>
    </xf>
    <xf numFmtId="0" fontId="0" fillId="0" borderId="4" xfId="0" applyFill="1" applyBorder="1" applyAlignment="1">
      <alignment horizontal="center" vertical="center" wrapText="1"/>
    </xf>
    <xf numFmtId="0" fontId="0" fillId="10" borderId="1" xfId="0" applyFont="1" applyFill="1" applyBorder="1" applyAlignment="1">
      <alignment horizontal="center" vertical="center" wrapText="1"/>
    </xf>
    <xf numFmtId="0" fontId="0" fillId="10" borderId="1" xfId="0" applyFont="1" applyFill="1" applyBorder="1" applyAlignment="1">
      <alignment vertical="center" wrapText="1"/>
    </xf>
    <xf numFmtId="0" fontId="0" fillId="10" borderId="1" xfId="0" applyFill="1" applyBorder="1" applyAlignment="1">
      <alignment vertical="center" wrapText="1"/>
    </xf>
    <xf numFmtId="0" fontId="1" fillId="0" borderId="1" xfId="0" applyFont="1" applyBorder="1" applyAlignment="1">
      <alignment vertical="center" wrapText="1"/>
    </xf>
    <xf numFmtId="0" fontId="1" fillId="4" borderId="1"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2" xfId="0" applyFont="1" applyFill="1" applyBorder="1" applyAlignment="1">
      <alignment vertical="center" wrapText="1"/>
    </xf>
    <xf numFmtId="0" fontId="5" fillId="4" borderId="1" xfId="0" applyFont="1" applyFill="1" applyBorder="1" applyAlignment="1">
      <alignment vertical="center" wrapText="1"/>
    </xf>
    <xf numFmtId="0" fontId="5" fillId="9" borderId="1" xfId="0" applyFont="1" applyFill="1" applyBorder="1" applyAlignment="1">
      <alignment wrapText="1"/>
    </xf>
    <xf numFmtId="0" fontId="6" fillId="9" borderId="1" xfId="0" applyFont="1" applyFill="1" applyBorder="1" applyAlignment="1">
      <alignment wrapText="1"/>
    </xf>
    <xf numFmtId="0" fontId="0" fillId="0" borderId="1" xfId="0" applyFill="1" applyBorder="1" applyAlignment="1">
      <alignment wrapText="1"/>
    </xf>
    <xf numFmtId="0" fontId="0" fillId="8" borderId="1" xfId="0" applyFill="1" applyBorder="1" applyAlignment="1">
      <alignment horizontal="center" vertical="center" wrapText="1"/>
    </xf>
    <xf numFmtId="0" fontId="5" fillId="5"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center" wrapText="1"/>
    </xf>
    <xf numFmtId="0" fontId="0" fillId="6" borderId="1" xfId="0" applyFill="1" applyBorder="1" applyAlignment="1">
      <alignment horizontal="center" vertical="center" wrapText="1"/>
    </xf>
    <xf numFmtId="0" fontId="4" fillId="9"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4" fillId="9"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6" fillId="5" borderId="1" xfId="0" applyFont="1" applyFill="1" applyBorder="1" applyAlignment="1">
      <alignment vertical="center" wrapText="1"/>
    </xf>
    <xf numFmtId="0" fontId="6" fillId="5" borderId="1" xfId="0" applyFont="1" applyFill="1" applyBorder="1" applyAlignment="1">
      <alignment wrapText="1"/>
    </xf>
    <xf numFmtId="0" fontId="0" fillId="5" borderId="1" xfId="0" applyFill="1" applyBorder="1" applyAlignment="1">
      <alignment wrapText="1"/>
    </xf>
    <xf numFmtId="0" fontId="0" fillId="4" borderId="1" xfId="0" applyFill="1" applyBorder="1" applyAlignment="1">
      <alignment wrapText="1"/>
    </xf>
    <xf numFmtId="0" fontId="0" fillId="0" borderId="8" xfId="0" applyFill="1"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0" xfId="0" applyFont="1" applyBorder="1" applyAlignment="1">
      <alignment horizontal="center" vertical="center" wrapText="1"/>
    </xf>
    <xf numFmtId="0" fontId="0" fillId="0" borderId="1"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6"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Border="1" applyAlignment="1">
      <alignment horizontal="left" vertical="top" wrapText="1"/>
    </xf>
    <xf numFmtId="0" fontId="0" fillId="6" borderId="14" xfId="0" applyFill="1" applyBorder="1" applyAlignment="1">
      <alignment horizontal="left" vertical="top" wrapText="1"/>
    </xf>
    <xf numFmtId="0" fontId="0" fillId="6" borderId="12" xfId="0" applyFill="1" applyBorder="1" applyAlignment="1">
      <alignment horizontal="left" vertical="top" wrapText="1"/>
    </xf>
    <xf numFmtId="0" fontId="0" fillId="6" borderId="13" xfId="0" applyFill="1" applyBorder="1" applyAlignment="1">
      <alignment horizontal="left" vertical="top" wrapText="1"/>
    </xf>
    <xf numFmtId="0" fontId="0" fillId="6" borderId="15" xfId="0" applyFill="1" applyBorder="1" applyAlignment="1">
      <alignment horizontal="left" vertical="top" wrapText="1"/>
    </xf>
    <xf numFmtId="0" fontId="1" fillId="10" borderId="3"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4" xfId="0" applyFill="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 fillId="0" borderId="1" xfId="0" applyFont="1" applyBorder="1" applyAlignment="1">
      <alignment horizontal="center" vertical="center" wrapText="1"/>
    </xf>
    <xf numFmtId="0" fontId="0" fillId="0" borderId="1" xfId="0" quotePrefix="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8" borderId="1" xfId="0" applyFill="1" applyBorder="1" applyAlignment="1">
      <alignment horizontal="center" vertical="center" wrapText="1"/>
    </xf>
    <xf numFmtId="0" fontId="4" fillId="9" borderId="1" xfId="0" applyFont="1" applyFill="1" applyBorder="1" applyAlignment="1">
      <alignment horizontal="center" vertical="center" wrapText="1"/>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10" xfId="0" applyFill="1" applyBorder="1" applyAlignment="1">
      <alignment horizontal="center" vertical="center" wrapText="1"/>
    </xf>
    <xf numFmtId="0" fontId="0" fillId="8" borderId="2"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2"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7" borderId="1" xfId="0" applyFill="1"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3" xfId="0" applyBorder="1" applyAlignment="1">
      <alignment horizontal="center" wrapText="1"/>
    </xf>
    <xf numFmtId="0" fontId="0" fillId="0" borderId="6" xfId="0" applyBorder="1" applyAlignment="1">
      <alignment horizontal="center" wrapText="1"/>
    </xf>
    <xf numFmtId="0" fontId="0" fillId="0" borderId="4" xfId="0" applyBorder="1" applyAlignment="1">
      <alignment horizontal="center" wrapText="1"/>
    </xf>
    <xf numFmtId="0" fontId="0" fillId="0" borderId="3" xfId="0" applyFont="1" applyBorder="1" applyAlignment="1">
      <alignment horizontal="center" wrapText="1"/>
    </xf>
    <xf numFmtId="0" fontId="0" fillId="0" borderId="6" xfId="0" applyFont="1" applyBorder="1" applyAlignment="1">
      <alignment horizontal="center" wrapText="1"/>
    </xf>
    <xf numFmtId="0" fontId="0" fillId="0" borderId="4" xfId="0" applyFont="1" applyBorder="1" applyAlignment="1">
      <alignment horizontal="center" wrapText="1"/>
    </xf>
    <xf numFmtId="0" fontId="0" fillId="0" borderId="1" xfId="0" applyBorder="1" applyAlignment="1">
      <alignment horizont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0" xfId="0" applyFill="1" applyBorder="1" applyAlignment="1">
      <alignment horizontal="left" vertical="top" wrapText="1"/>
    </xf>
    <xf numFmtId="0" fontId="0" fillId="6" borderId="11" xfId="0" applyFill="1" applyBorder="1" applyAlignment="1">
      <alignment horizontal="left" vertical="top" wrapText="1"/>
    </xf>
    <xf numFmtId="0" fontId="0" fillId="6" borderId="2" xfId="0" applyFill="1" applyBorder="1" applyAlignment="1">
      <alignment horizontal="left" vertical="top" wrapText="1"/>
    </xf>
    <xf numFmtId="0" fontId="0" fillId="0" borderId="8" xfId="0" applyBorder="1" applyAlignment="1">
      <alignment horizontal="center" wrapText="1"/>
    </xf>
    <xf numFmtId="0" fontId="0" fillId="0" borderId="7"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5" fillId="5" borderId="10" xfId="0" applyFont="1" applyFill="1" applyBorder="1" applyAlignment="1">
      <alignment horizontal="center" vertical="center"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2" xfId="0" applyFill="1" applyBorder="1" applyAlignment="1">
      <alignment horizontal="left" vertical="top" wrapText="1"/>
    </xf>
    <xf numFmtId="0" fontId="0" fillId="6" borderId="11"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0" xfId="0" applyFont="1" applyAlignment="1">
      <alignment horizontal="left" wrapText="1"/>
    </xf>
    <xf numFmtId="0" fontId="0" fillId="0" borderId="13" xfId="0" applyFont="1" applyBorder="1" applyAlignment="1">
      <alignment horizontal="left" wrapText="1"/>
    </xf>
    <xf numFmtId="0" fontId="5" fillId="9"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ture.Merton@merton.gov.uk"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80" zoomScaleNormal="80" workbookViewId="0">
      <selection activeCell="A7" sqref="A7"/>
    </sheetView>
  </sheetViews>
  <sheetFormatPr defaultColWidth="143.7109375" defaultRowHeight="15" x14ac:dyDescent="0.25"/>
  <cols>
    <col min="1" max="1" width="209.85546875" style="1" customWidth="1"/>
    <col min="2" max="2" width="19.5703125" style="1" customWidth="1"/>
    <col min="3" max="16384" width="143.7109375" style="1"/>
  </cols>
  <sheetData>
    <row r="1" spans="1:7" s="21" customFormat="1" ht="57" customHeight="1" x14ac:dyDescent="0.3">
      <c r="A1" s="33" t="s">
        <v>343</v>
      </c>
      <c r="B1" s="23"/>
      <c r="C1" s="23"/>
      <c r="D1" s="23"/>
      <c r="E1" s="23"/>
      <c r="F1" s="23"/>
      <c r="G1" s="23"/>
    </row>
    <row r="2" spans="1:7" ht="75" x14ac:dyDescent="0.25">
      <c r="A2" s="37" t="s">
        <v>334</v>
      </c>
      <c r="B2" s="112"/>
    </row>
    <row r="3" spans="1:7" x14ac:dyDescent="0.25">
      <c r="A3" s="37" t="s">
        <v>297</v>
      </c>
      <c r="B3" s="112"/>
    </row>
    <row r="4" spans="1:7" x14ac:dyDescent="0.25">
      <c r="A4" s="79" t="s">
        <v>0</v>
      </c>
      <c r="B4" s="112"/>
    </row>
    <row r="5" spans="1:7" s="5" customFormat="1" x14ac:dyDescent="0.25">
      <c r="A5" s="78"/>
      <c r="B5" s="71"/>
    </row>
    <row r="6" spans="1:7" ht="18.75" x14ac:dyDescent="0.25">
      <c r="A6" s="22" t="s">
        <v>1</v>
      </c>
    </row>
    <row r="7" spans="1:7" ht="123" customHeight="1" x14ac:dyDescent="0.25">
      <c r="A7" s="25" t="s">
        <v>203</v>
      </c>
    </row>
    <row r="8" spans="1:7" x14ac:dyDescent="0.25">
      <c r="A8" s="25"/>
    </row>
    <row r="9" spans="1:7" ht="18.75" x14ac:dyDescent="0.25">
      <c r="A9" s="22" t="s">
        <v>2</v>
      </c>
    </row>
    <row r="10" spans="1:7" ht="16.5" customHeight="1" x14ac:dyDescent="0.25">
      <c r="A10" s="31" t="s">
        <v>3</v>
      </c>
    </row>
    <row r="11" spans="1:7" x14ac:dyDescent="0.25">
      <c r="A11" s="26" t="s">
        <v>4</v>
      </c>
    </row>
    <row r="12" spans="1:7" ht="30" x14ac:dyDescent="0.25">
      <c r="A12" s="25" t="s">
        <v>5</v>
      </c>
    </row>
    <row r="13" spans="1:7" x14ac:dyDescent="0.25">
      <c r="A13" s="26" t="s">
        <v>6</v>
      </c>
    </row>
    <row r="14" spans="1:7" ht="33" customHeight="1" x14ac:dyDescent="0.25">
      <c r="A14" s="25" t="s">
        <v>298</v>
      </c>
    </row>
    <row r="15" spans="1:7" x14ac:dyDescent="0.25">
      <c r="A15" s="26" t="s">
        <v>7</v>
      </c>
    </row>
    <row r="16" spans="1:7" ht="43.5" customHeight="1" x14ac:dyDescent="0.25">
      <c r="A16" s="25" t="s">
        <v>8</v>
      </c>
      <c r="B16" s="24"/>
    </row>
    <row r="17" spans="1:2" x14ac:dyDescent="0.25">
      <c r="A17" s="26" t="s">
        <v>204</v>
      </c>
      <c r="B17" s="24"/>
    </row>
    <row r="18" spans="1:2" x14ac:dyDescent="0.25">
      <c r="A18" s="25" t="s">
        <v>274</v>
      </c>
      <c r="B18" s="24"/>
    </row>
    <row r="19" spans="1:2" x14ac:dyDescent="0.25">
      <c r="A19" s="26" t="s">
        <v>205</v>
      </c>
    </row>
    <row r="20" spans="1:2" x14ac:dyDescent="0.25">
      <c r="A20" s="25" t="s">
        <v>9</v>
      </c>
    </row>
    <row r="21" spans="1:2" x14ac:dyDescent="0.25">
      <c r="A21" s="25" t="s">
        <v>10</v>
      </c>
    </row>
    <row r="22" spans="1:2" x14ac:dyDescent="0.25">
      <c r="A22" s="25" t="s">
        <v>11</v>
      </c>
    </row>
    <row r="23" spans="1:2" x14ac:dyDescent="0.25">
      <c r="A23" s="25" t="s">
        <v>12</v>
      </c>
    </row>
    <row r="24" spans="1:2" x14ac:dyDescent="0.25">
      <c r="A24" s="25" t="s">
        <v>13</v>
      </c>
    </row>
    <row r="25" spans="1:2" x14ac:dyDescent="0.25">
      <c r="A25" s="25"/>
    </row>
    <row r="26" spans="1:2" x14ac:dyDescent="0.25">
      <c r="A26" s="31" t="s">
        <v>14</v>
      </c>
    </row>
    <row r="27" spans="1:2" ht="45" x14ac:dyDescent="0.25">
      <c r="A27" s="25" t="s">
        <v>301</v>
      </c>
    </row>
    <row r="28" spans="1:2" x14ac:dyDescent="0.25">
      <c r="A28" s="25"/>
    </row>
    <row r="29" spans="1:2" x14ac:dyDescent="0.25">
      <c r="A29" s="31" t="s">
        <v>300</v>
      </c>
    </row>
    <row r="30" spans="1:2" ht="75" x14ac:dyDescent="0.25">
      <c r="A30" s="25" t="s">
        <v>170</v>
      </c>
      <c r="B30" s="24"/>
    </row>
    <row r="31" spans="1:2" x14ac:dyDescent="0.25">
      <c r="A31" s="25"/>
    </row>
    <row r="32" spans="1:2" s="21" customFormat="1" ht="18.75" x14ac:dyDescent="0.3">
      <c r="A32" s="22" t="s">
        <v>15</v>
      </c>
    </row>
    <row r="33" spans="1:1" x14ac:dyDescent="0.25">
      <c r="A33" s="27" t="s">
        <v>16</v>
      </c>
    </row>
    <row r="34" spans="1:1" x14ac:dyDescent="0.25">
      <c r="A34" s="31" t="s">
        <v>17</v>
      </c>
    </row>
    <row r="35" spans="1:1" ht="45" x14ac:dyDescent="0.25">
      <c r="A35" s="28" t="s">
        <v>302</v>
      </c>
    </row>
    <row r="36" spans="1:1" x14ac:dyDescent="0.25">
      <c r="A36" s="25" t="s">
        <v>210</v>
      </c>
    </row>
    <row r="37" spans="1:1" ht="45" x14ac:dyDescent="0.25">
      <c r="A37" s="25" t="s">
        <v>18</v>
      </c>
    </row>
    <row r="38" spans="1:1" x14ac:dyDescent="0.25">
      <c r="A38" s="25" t="s">
        <v>19</v>
      </c>
    </row>
    <row r="39" spans="1:1" x14ac:dyDescent="0.25">
      <c r="A39" s="29" t="s">
        <v>20</v>
      </c>
    </row>
    <row r="40" spans="1:1" x14ac:dyDescent="0.25">
      <c r="A40" s="25" t="s">
        <v>21</v>
      </c>
    </row>
    <row r="41" spans="1:1" x14ac:dyDescent="0.25">
      <c r="A41" s="25" t="s">
        <v>22</v>
      </c>
    </row>
    <row r="42" spans="1:1" x14ac:dyDescent="0.25">
      <c r="A42" s="28" t="s">
        <v>206</v>
      </c>
    </row>
    <row r="43" spans="1:1" s="59" customFormat="1" x14ac:dyDescent="0.25">
      <c r="A43" s="58" t="s">
        <v>207</v>
      </c>
    </row>
    <row r="44" spans="1:1" x14ac:dyDescent="0.25">
      <c r="A44" s="25" t="s">
        <v>23</v>
      </c>
    </row>
    <row r="45" spans="1:1" x14ac:dyDescent="0.25">
      <c r="A45" s="25" t="s">
        <v>129</v>
      </c>
    </row>
    <row r="46" spans="1:1" x14ac:dyDescent="0.25">
      <c r="A46" s="25"/>
    </row>
    <row r="47" spans="1:1" x14ac:dyDescent="0.25">
      <c r="A47" s="32" t="s">
        <v>208</v>
      </c>
    </row>
    <row r="48" spans="1:1" ht="45" x14ac:dyDescent="0.25">
      <c r="A48" s="28" t="s">
        <v>209</v>
      </c>
    </row>
    <row r="49" spans="1:1" x14ac:dyDescent="0.25">
      <c r="A49" s="25" t="s">
        <v>210</v>
      </c>
    </row>
    <row r="50" spans="1:1" ht="28.5" customHeight="1" x14ac:dyDescent="0.25">
      <c r="A50" s="25" t="s">
        <v>24</v>
      </c>
    </row>
    <row r="51" spans="1:1" x14ac:dyDescent="0.25">
      <c r="A51" s="25" t="s">
        <v>25</v>
      </c>
    </row>
    <row r="52" spans="1:1" s="59" customFormat="1" x14ac:dyDescent="0.25">
      <c r="A52" s="58" t="s">
        <v>211</v>
      </c>
    </row>
    <row r="53" spans="1:1" x14ac:dyDescent="0.25">
      <c r="A53" s="28" t="s">
        <v>212</v>
      </c>
    </row>
    <row r="54" spans="1:1" ht="30" x14ac:dyDescent="0.25">
      <c r="A54" s="29" t="s">
        <v>213</v>
      </c>
    </row>
    <row r="55" spans="1:1" x14ac:dyDescent="0.25">
      <c r="A55" s="25"/>
    </row>
    <row r="56" spans="1:1" ht="18.75" x14ac:dyDescent="0.25">
      <c r="A56" s="22" t="s">
        <v>26</v>
      </c>
    </row>
    <row r="57" spans="1:1" x14ac:dyDescent="0.25">
      <c r="A57" s="25" t="s">
        <v>27</v>
      </c>
    </row>
    <row r="58" spans="1:1" x14ac:dyDescent="0.25">
      <c r="A58" s="30" t="s">
        <v>28</v>
      </c>
    </row>
  </sheetData>
  <mergeCells count="1">
    <mergeCell ref="B2:B4"/>
  </mergeCells>
  <hyperlinks>
    <hyperlink ref="A5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1"/>
  <sheetViews>
    <sheetView topLeftCell="A40" zoomScale="60" zoomScaleNormal="60" workbookViewId="0">
      <pane xSplit="1" topLeftCell="B1" activePane="topRight" state="frozen"/>
      <selection pane="topRight" activeCell="E63" sqref="E63"/>
    </sheetView>
  </sheetViews>
  <sheetFormatPr defaultRowHeight="15" x14ac:dyDescent="0.25"/>
  <cols>
    <col min="1" max="1" width="31.85546875" style="3" customWidth="1"/>
    <col min="2" max="2" width="19.85546875" style="1" bestFit="1" customWidth="1"/>
    <col min="3" max="4" width="21.85546875" style="1" customWidth="1"/>
    <col min="5" max="5" width="22.42578125" style="1" customWidth="1"/>
    <col min="6" max="6" width="21.28515625" style="1" customWidth="1"/>
    <col min="7" max="9" width="23.42578125" style="1" customWidth="1"/>
    <col min="10" max="10" width="20.28515625" style="1" customWidth="1"/>
    <col min="11" max="11" width="63.28515625" style="1" customWidth="1"/>
    <col min="12" max="12" width="105" style="1" customWidth="1"/>
    <col min="13" max="13" width="97.7109375" style="1" customWidth="1"/>
    <col min="14" max="16384" width="9.140625" style="1"/>
  </cols>
  <sheetData>
    <row r="1" spans="1:13" s="8" customFormat="1" ht="59.25" customHeight="1" x14ac:dyDescent="0.35">
      <c r="A1" s="159" t="s">
        <v>29</v>
      </c>
      <c r="B1" s="159"/>
      <c r="C1" s="159"/>
      <c r="D1" s="159"/>
      <c r="E1" s="159"/>
      <c r="F1" s="159"/>
      <c r="G1" s="159"/>
      <c r="H1" s="159"/>
      <c r="I1" s="159"/>
      <c r="J1" s="159"/>
      <c r="K1" s="48" t="s">
        <v>30</v>
      </c>
      <c r="L1" s="104" t="s">
        <v>252</v>
      </c>
      <c r="M1" s="100" t="s">
        <v>299</v>
      </c>
    </row>
    <row r="2" spans="1:13" s="10" customFormat="1" ht="45.75" customHeight="1" x14ac:dyDescent="0.25">
      <c r="A2" s="180" t="s">
        <v>31</v>
      </c>
      <c r="B2" s="180"/>
      <c r="C2" s="180"/>
      <c r="D2" s="180"/>
      <c r="E2" s="180"/>
      <c r="F2" s="180"/>
      <c r="G2" s="180"/>
      <c r="H2" s="180"/>
      <c r="I2" s="180"/>
      <c r="J2" s="180"/>
      <c r="K2" s="43"/>
      <c r="L2" s="96"/>
      <c r="M2" s="107"/>
    </row>
    <row r="3" spans="1:13" ht="42.75" customHeight="1" x14ac:dyDescent="0.25">
      <c r="A3" s="39" t="s">
        <v>32</v>
      </c>
      <c r="B3" s="171" t="s">
        <v>169</v>
      </c>
      <c r="C3" s="171"/>
      <c r="D3" s="171"/>
      <c r="E3" s="171"/>
      <c r="F3" s="171"/>
      <c r="G3" s="171"/>
      <c r="H3" s="171"/>
      <c r="I3" s="171"/>
      <c r="J3" s="171"/>
      <c r="K3" s="39"/>
      <c r="L3" s="17"/>
      <c r="M3" s="81"/>
    </row>
    <row r="4" spans="1:13" ht="38.25" customHeight="1" x14ac:dyDescent="0.25">
      <c r="A4" s="46" t="s">
        <v>33</v>
      </c>
      <c r="B4" s="170" t="s">
        <v>34</v>
      </c>
      <c r="C4" s="171"/>
      <c r="D4" s="171"/>
      <c r="E4" s="171"/>
      <c r="F4" s="171"/>
      <c r="G4" s="171"/>
      <c r="H4" s="171"/>
      <c r="I4" s="171"/>
      <c r="J4" s="172"/>
      <c r="K4" s="39"/>
      <c r="L4" s="17"/>
      <c r="M4" s="81"/>
    </row>
    <row r="5" spans="1:13" ht="45" customHeight="1" x14ac:dyDescent="0.25">
      <c r="A5" s="39" t="s">
        <v>35</v>
      </c>
      <c r="B5" s="170" t="s">
        <v>168</v>
      </c>
      <c r="C5" s="171"/>
      <c r="D5" s="171"/>
      <c r="E5" s="171"/>
      <c r="F5" s="171"/>
      <c r="G5" s="171"/>
      <c r="H5" s="171"/>
      <c r="I5" s="171"/>
      <c r="J5" s="172"/>
      <c r="K5" s="38"/>
      <c r="L5" s="105"/>
      <c r="M5" s="81"/>
    </row>
    <row r="6" spans="1:13" ht="47.25" customHeight="1" x14ac:dyDescent="0.25">
      <c r="A6" s="39" t="s">
        <v>217</v>
      </c>
      <c r="B6" s="168" t="s">
        <v>36</v>
      </c>
      <c r="C6" s="121"/>
      <c r="D6" s="121"/>
      <c r="E6" s="121"/>
      <c r="F6" s="121"/>
      <c r="G6" s="121"/>
      <c r="H6" s="121"/>
      <c r="I6" s="121"/>
      <c r="J6" s="169"/>
      <c r="K6" s="38"/>
      <c r="L6" s="105"/>
      <c r="M6" s="81"/>
    </row>
    <row r="7" spans="1:13" ht="50.25" customHeight="1" x14ac:dyDescent="0.25">
      <c r="A7" s="39" t="s">
        <v>268</v>
      </c>
      <c r="B7" s="160" t="s">
        <v>216</v>
      </c>
      <c r="C7" s="161"/>
      <c r="D7" s="161"/>
      <c r="E7" s="161"/>
      <c r="F7" s="161"/>
      <c r="G7" s="161"/>
      <c r="H7" s="161"/>
      <c r="I7" s="161"/>
      <c r="J7" s="162"/>
      <c r="K7" s="38"/>
      <c r="L7" s="105"/>
      <c r="M7" s="81"/>
    </row>
    <row r="8" spans="1:13" ht="57" customHeight="1" x14ac:dyDescent="0.25">
      <c r="A8" s="39" t="s">
        <v>317</v>
      </c>
      <c r="B8" s="165" t="s">
        <v>166</v>
      </c>
      <c r="C8" s="166"/>
      <c r="D8" s="166"/>
      <c r="E8" s="166"/>
      <c r="F8" s="166"/>
      <c r="G8" s="166"/>
      <c r="H8" s="166"/>
      <c r="I8" s="166"/>
      <c r="J8" s="167"/>
      <c r="K8" s="38"/>
      <c r="L8" s="105"/>
      <c r="M8" s="81"/>
    </row>
    <row r="9" spans="1:13" ht="63.75" customHeight="1" x14ac:dyDescent="0.25">
      <c r="A9" s="39" t="s">
        <v>269</v>
      </c>
      <c r="B9" s="163" t="s">
        <v>165</v>
      </c>
      <c r="C9" s="158"/>
      <c r="D9" s="158"/>
      <c r="E9" s="158"/>
      <c r="F9" s="158"/>
      <c r="G9" s="158"/>
      <c r="H9" s="158"/>
      <c r="I9" s="158"/>
      <c r="J9" s="164"/>
      <c r="K9" s="38"/>
      <c r="L9" s="105"/>
      <c r="M9" s="81"/>
    </row>
    <row r="10" spans="1:13" ht="96.75" customHeight="1" x14ac:dyDescent="0.25">
      <c r="A10" s="39" t="s">
        <v>39</v>
      </c>
      <c r="B10" s="160" t="s">
        <v>306</v>
      </c>
      <c r="C10" s="161"/>
      <c r="D10" s="161"/>
      <c r="E10" s="161"/>
      <c r="F10" s="161"/>
      <c r="G10" s="161"/>
      <c r="H10" s="161"/>
      <c r="I10" s="161"/>
      <c r="J10" s="162"/>
      <c r="K10" s="38"/>
      <c r="L10" s="105"/>
      <c r="M10" s="81"/>
    </row>
    <row r="11" spans="1:13" ht="130.5" customHeight="1" x14ac:dyDescent="0.25">
      <c r="A11" s="123" t="s">
        <v>270</v>
      </c>
      <c r="B11" s="38" t="s">
        <v>140</v>
      </c>
      <c r="C11" s="38" t="s">
        <v>40</v>
      </c>
      <c r="D11" s="38" t="s">
        <v>41</v>
      </c>
      <c r="E11" s="38" t="s">
        <v>42</v>
      </c>
      <c r="F11" s="38" t="s">
        <v>43</v>
      </c>
      <c r="G11" s="60" t="s">
        <v>219</v>
      </c>
      <c r="H11" s="141"/>
      <c r="I11" s="173"/>
      <c r="J11" s="142"/>
      <c r="K11" s="114" t="s">
        <v>218</v>
      </c>
      <c r="L11" s="113"/>
      <c r="M11" s="185"/>
    </row>
    <row r="12" spans="1:13" ht="28.5" customHeight="1" x14ac:dyDescent="0.25">
      <c r="A12" s="124"/>
      <c r="B12" s="44"/>
      <c r="C12" s="41"/>
      <c r="D12" s="41"/>
      <c r="E12" s="41"/>
      <c r="F12" s="44"/>
      <c r="G12" s="68"/>
      <c r="H12" s="112"/>
      <c r="I12" s="174"/>
      <c r="J12" s="175"/>
      <c r="K12" s="114"/>
      <c r="L12" s="113"/>
      <c r="M12" s="186"/>
    </row>
    <row r="13" spans="1:13" ht="28.5" customHeight="1" x14ac:dyDescent="0.25">
      <c r="A13" s="124"/>
      <c r="B13" s="44"/>
      <c r="C13" s="41"/>
      <c r="D13" s="41"/>
      <c r="E13" s="41"/>
      <c r="F13" s="44"/>
      <c r="G13" s="68"/>
      <c r="H13" s="112"/>
      <c r="I13" s="174"/>
      <c r="J13" s="175"/>
      <c r="K13" s="114"/>
      <c r="L13" s="113"/>
      <c r="M13" s="186"/>
    </row>
    <row r="14" spans="1:13" ht="28.5" customHeight="1" x14ac:dyDescent="0.25">
      <c r="A14" s="124"/>
      <c r="B14" s="44"/>
      <c r="C14" s="41"/>
      <c r="D14" s="41"/>
      <c r="E14" s="41"/>
      <c r="F14" s="44"/>
      <c r="G14" s="68"/>
      <c r="H14" s="112"/>
      <c r="I14" s="174"/>
      <c r="J14" s="175"/>
      <c r="K14" s="114"/>
      <c r="L14" s="113"/>
      <c r="M14" s="186"/>
    </row>
    <row r="15" spans="1:13" ht="30" customHeight="1" x14ac:dyDescent="0.25">
      <c r="A15" s="124"/>
      <c r="B15" s="44"/>
      <c r="C15" s="41"/>
      <c r="D15" s="41"/>
      <c r="E15" s="41"/>
      <c r="F15" s="44"/>
      <c r="G15" s="68"/>
      <c r="H15" s="112"/>
      <c r="I15" s="174"/>
      <c r="J15" s="175"/>
      <c r="K15" s="114"/>
      <c r="L15" s="113"/>
      <c r="M15" s="186"/>
    </row>
    <row r="16" spans="1:13" ht="30" customHeight="1" x14ac:dyDescent="0.25">
      <c r="A16" s="124"/>
      <c r="B16" s="44"/>
      <c r="C16" s="41"/>
      <c r="D16" s="41"/>
      <c r="E16" s="41"/>
      <c r="F16" s="44"/>
      <c r="G16" s="68"/>
      <c r="H16" s="112"/>
      <c r="I16" s="174"/>
      <c r="J16" s="175"/>
      <c r="K16" s="114"/>
      <c r="L16" s="113"/>
      <c r="M16" s="186"/>
    </row>
    <row r="17" spans="1:13" ht="30" customHeight="1" x14ac:dyDescent="0.25">
      <c r="A17" s="124"/>
      <c r="B17" s="44"/>
      <c r="C17" s="41"/>
      <c r="D17" s="41"/>
      <c r="E17" s="41"/>
      <c r="F17" s="44"/>
      <c r="G17" s="68"/>
      <c r="H17" s="112"/>
      <c r="I17" s="174"/>
      <c r="J17" s="175"/>
      <c r="K17" s="114"/>
      <c r="L17" s="113"/>
      <c r="M17" s="186"/>
    </row>
    <row r="18" spans="1:13" ht="31.5" customHeight="1" x14ac:dyDescent="0.25">
      <c r="A18" s="124"/>
      <c r="B18" s="44"/>
      <c r="C18" s="41"/>
      <c r="D18" s="41"/>
      <c r="E18" s="41"/>
      <c r="F18" s="44"/>
      <c r="G18" s="68"/>
      <c r="H18" s="112"/>
      <c r="I18" s="174"/>
      <c r="J18" s="175"/>
      <c r="K18" s="114"/>
      <c r="L18" s="113"/>
      <c r="M18" s="186"/>
    </row>
    <row r="19" spans="1:13" ht="36.75" customHeight="1" x14ac:dyDescent="0.25">
      <c r="A19" s="124"/>
      <c r="B19" s="44"/>
      <c r="C19" s="41"/>
      <c r="D19" s="41"/>
      <c r="E19" s="41"/>
      <c r="F19" s="44"/>
      <c r="G19" s="68"/>
      <c r="H19" s="112"/>
      <c r="I19" s="174"/>
      <c r="J19" s="175"/>
      <c r="K19" s="114"/>
      <c r="L19" s="113"/>
      <c r="M19" s="186"/>
    </row>
    <row r="20" spans="1:13" ht="33.75" customHeight="1" x14ac:dyDescent="0.25">
      <c r="A20" s="125"/>
      <c r="B20" s="44"/>
      <c r="C20" s="41"/>
      <c r="D20" s="41"/>
      <c r="E20" s="41"/>
      <c r="F20" s="44"/>
      <c r="G20" s="68"/>
      <c r="H20" s="143"/>
      <c r="I20" s="176"/>
      <c r="J20" s="144"/>
      <c r="K20" s="114"/>
      <c r="L20" s="113"/>
      <c r="M20" s="187"/>
    </row>
    <row r="21" spans="1:13" s="9" customFormat="1" ht="54.75" customHeight="1" x14ac:dyDescent="0.3">
      <c r="A21" s="180" t="s">
        <v>130</v>
      </c>
      <c r="B21" s="180"/>
      <c r="C21" s="180"/>
      <c r="D21" s="180"/>
      <c r="E21" s="180"/>
      <c r="F21" s="180"/>
      <c r="G21" s="180"/>
      <c r="H21" s="180"/>
      <c r="I21" s="180"/>
      <c r="J21" s="180"/>
      <c r="K21" s="20"/>
      <c r="L21" s="20"/>
      <c r="M21" s="108"/>
    </row>
    <row r="22" spans="1:13" ht="63" customHeight="1" x14ac:dyDescent="0.25">
      <c r="A22" s="39" t="s">
        <v>271</v>
      </c>
      <c r="B22" s="121" t="s">
        <v>222</v>
      </c>
      <c r="C22" s="121"/>
      <c r="D22" s="121"/>
      <c r="E22" s="121"/>
      <c r="F22" s="121"/>
      <c r="G22" s="121"/>
      <c r="H22" s="121"/>
      <c r="I22" s="121"/>
      <c r="J22" s="121"/>
      <c r="K22" s="38"/>
      <c r="L22" s="105"/>
      <c r="M22" s="81"/>
    </row>
    <row r="23" spans="1:13" ht="30.75" customHeight="1" x14ac:dyDescent="0.25">
      <c r="A23" s="123" t="s">
        <v>272</v>
      </c>
      <c r="B23" s="38"/>
      <c r="C23" s="45" t="s">
        <v>64</v>
      </c>
      <c r="D23" s="45" t="s">
        <v>47</v>
      </c>
      <c r="E23" s="45" t="s">
        <v>66</v>
      </c>
      <c r="F23" s="147"/>
      <c r="G23" s="148"/>
      <c r="H23" s="148"/>
      <c r="I23" s="148"/>
      <c r="J23" s="149"/>
      <c r="K23" s="114"/>
      <c r="L23" s="113"/>
      <c r="M23" s="185"/>
    </row>
    <row r="24" spans="1:13" x14ac:dyDescent="0.25">
      <c r="A24" s="124"/>
      <c r="B24" s="122" t="s">
        <v>141</v>
      </c>
      <c r="C24" s="16" t="s">
        <v>67</v>
      </c>
      <c r="D24" s="47" t="s">
        <v>68</v>
      </c>
      <c r="E24" s="76"/>
      <c r="F24" s="150"/>
      <c r="G24" s="151"/>
      <c r="H24" s="151"/>
      <c r="I24" s="151"/>
      <c r="J24" s="152"/>
      <c r="K24" s="114"/>
      <c r="L24" s="113"/>
      <c r="M24" s="186"/>
    </row>
    <row r="25" spans="1:13" x14ac:dyDescent="0.25">
      <c r="A25" s="124"/>
      <c r="B25" s="122"/>
      <c r="C25" s="16" t="s">
        <v>69</v>
      </c>
      <c r="D25" s="47" t="s">
        <v>70</v>
      </c>
      <c r="E25" s="76"/>
      <c r="F25" s="150"/>
      <c r="G25" s="151"/>
      <c r="H25" s="151"/>
      <c r="I25" s="151"/>
      <c r="J25" s="152"/>
      <c r="K25" s="114"/>
      <c r="L25" s="113"/>
      <c r="M25" s="186"/>
    </row>
    <row r="26" spans="1:13" x14ac:dyDescent="0.25">
      <c r="A26" s="124"/>
      <c r="B26" s="122"/>
      <c r="C26" s="16" t="s">
        <v>71</v>
      </c>
      <c r="D26" s="47" t="s">
        <v>72</v>
      </c>
      <c r="E26" s="76"/>
      <c r="F26" s="150"/>
      <c r="G26" s="151"/>
      <c r="H26" s="151"/>
      <c r="I26" s="151"/>
      <c r="J26" s="152"/>
      <c r="K26" s="114"/>
      <c r="L26" s="113"/>
      <c r="M26" s="186"/>
    </row>
    <row r="27" spans="1:13" x14ac:dyDescent="0.25">
      <c r="A27" s="124"/>
      <c r="B27" s="122"/>
      <c r="C27" s="16" t="s">
        <v>73</v>
      </c>
      <c r="D27" s="47" t="s">
        <v>72</v>
      </c>
      <c r="E27" s="76"/>
      <c r="F27" s="150"/>
      <c r="G27" s="151"/>
      <c r="H27" s="151"/>
      <c r="I27" s="151"/>
      <c r="J27" s="152"/>
      <c r="K27" s="114"/>
      <c r="L27" s="113"/>
      <c r="M27" s="186"/>
    </row>
    <row r="28" spans="1:13" x14ac:dyDescent="0.25">
      <c r="A28" s="124"/>
      <c r="B28" s="122"/>
      <c r="C28" s="16" t="s">
        <v>74</v>
      </c>
      <c r="D28" s="47" t="s">
        <v>75</v>
      </c>
      <c r="E28" s="76"/>
      <c r="F28" s="150"/>
      <c r="G28" s="151"/>
      <c r="H28" s="151"/>
      <c r="I28" s="151"/>
      <c r="J28" s="152"/>
      <c r="K28" s="114"/>
      <c r="L28" s="113"/>
      <c r="M28" s="186"/>
    </row>
    <row r="29" spans="1:13" x14ac:dyDescent="0.25">
      <c r="A29" s="124"/>
      <c r="B29" s="122"/>
      <c r="C29" s="16" t="s">
        <v>76</v>
      </c>
      <c r="D29" s="47">
        <v>0.63</v>
      </c>
      <c r="E29" s="76"/>
      <c r="F29" s="150"/>
      <c r="G29" s="151"/>
      <c r="H29" s="151"/>
      <c r="I29" s="151"/>
      <c r="J29" s="152"/>
      <c r="K29" s="114"/>
      <c r="L29" s="113"/>
      <c r="M29" s="186"/>
    </row>
    <row r="30" spans="1:13" x14ac:dyDescent="0.25">
      <c r="A30" s="124"/>
      <c r="B30" s="122"/>
      <c r="C30" s="16" t="s">
        <v>77</v>
      </c>
      <c r="D30" s="47" t="s">
        <v>78</v>
      </c>
      <c r="E30" s="76"/>
      <c r="F30" s="150"/>
      <c r="G30" s="151"/>
      <c r="H30" s="151"/>
      <c r="I30" s="151"/>
      <c r="J30" s="152"/>
      <c r="K30" s="114"/>
      <c r="L30" s="113"/>
      <c r="M30" s="186"/>
    </row>
    <row r="31" spans="1:13" x14ac:dyDescent="0.25">
      <c r="A31" s="124"/>
      <c r="B31" s="122"/>
      <c r="C31" s="16" t="s">
        <v>79</v>
      </c>
      <c r="D31" s="47" t="s">
        <v>80</v>
      </c>
      <c r="E31" s="76"/>
      <c r="F31" s="150"/>
      <c r="G31" s="151"/>
      <c r="H31" s="151"/>
      <c r="I31" s="151"/>
      <c r="J31" s="152"/>
      <c r="K31" s="114"/>
      <c r="L31" s="113"/>
      <c r="M31" s="186"/>
    </row>
    <row r="32" spans="1:13" x14ac:dyDescent="0.25">
      <c r="A32" s="124"/>
      <c r="B32" s="122"/>
      <c r="C32" s="16" t="s">
        <v>81</v>
      </c>
      <c r="D32" s="47" t="s">
        <v>82</v>
      </c>
      <c r="E32" s="76"/>
      <c r="F32" s="150"/>
      <c r="G32" s="151"/>
      <c r="H32" s="151"/>
      <c r="I32" s="151"/>
      <c r="J32" s="152"/>
      <c r="K32" s="114"/>
      <c r="L32" s="113"/>
      <c r="M32" s="186"/>
    </row>
    <row r="33" spans="1:13" x14ac:dyDescent="0.25">
      <c r="A33" s="124"/>
      <c r="B33" s="122"/>
      <c r="C33" s="16" t="s">
        <v>83</v>
      </c>
      <c r="D33" s="47" t="s">
        <v>84</v>
      </c>
      <c r="E33" s="76"/>
      <c r="F33" s="150"/>
      <c r="G33" s="151"/>
      <c r="H33" s="151"/>
      <c r="I33" s="151"/>
      <c r="J33" s="152"/>
      <c r="K33" s="114"/>
      <c r="L33" s="113"/>
      <c r="M33" s="186"/>
    </row>
    <row r="34" spans="1:13" ht="25.5" x14ac:dyDescent="0.25">
      <c r="A34" s="124"/>
      <c r="B34" s="122" t="s">
        <v>85</v>
      </c>
      <c r="C34" s="16" t="s">
        <v>86</v>
      </c>
      <c r="D34" s="72" t="s">
        <v>132</v>
      </c>
      <c r="E34" s="76"/>
      <c r="F34" s="150"/>
      <c r="G34" s="151"/>
      <c r="H34" s="151"/>
      <c r="I34" s="151"/>
      <c r="J34" s="152"/>
      <c r="K34" s="114"/>
      <c r="L34" s="113"/>
      <c r="M34" s="186"/>
    </row>
    <row r="35" spans="1:13" ht="25.5" x14ac:dyDescent="0.25">
      <c r="A35" s="124"/>
      <c r="B35" s="122"/>
      <c r="C35" s="16" t="s">
        <v>87</v>
      </c>
      <c r="D35" s="72" t="s">
        <v>133</v>
      </c>
      <c r="E35" s="76"/>
      <c r="F35" s="150"/>
      <c r="G35" s="151"/>
      <c r="H35" s="151"/>
      <c r="I35" s="151"/>
      <c r="J35" s="152"/>
      <c r="K35" s="114"/>
      <c r="L35" s="113"/>
      <c r="M35" s="186"/>
    </row>
    <row r="36" spans="1:13" x14ac:dyDescent="0.25">
      <c r="A36" s="124"/>
      <c r="B36" s="122"/>
      <c r="C36" s="16" t="s">
        <v>88</v>
      </c>
      <c r="D36" s="72" t="s">
        <v>134</v>
      </c>
      <c r="E36" s="76"/>
      <c r="F36" s="150"/>
      <c r="G36" s="151"/>
      <c r="H36" s="151"/>
      <c r="I36" s="151"/>
      <c r="J36" s="152"/>
      <c r="K36" s="114"/>
      <c r="L36" s="113"/>
      <c r="M36" s="186"/>
    </row>
    <row r="37" spans="1:13" x14ac:dyDescent="0.25">
      <c r="A37" s="124"/>
      <c r="B37" s="122"/>
      <c r="C37" s="16" t="s">
        <v>89</v>
      </c>
      <c r="D37" s="72" t="s">
        <v>135</v>
      </c>
      <c r="E37" s="76"/>
      <c r="F37" s="150"/>
      <c r="G37" s="151"/>
      <c r="H37" s="151"/>
      <c r="I37" s="151"/>
      <c r="J37" s="152"/>
      <c r="K37" s="114"/>
      <c r="L37" s="113"/>
      <c r="M37" s="186"/>
    </row>
    <row r="38" spans="1:13" x14ac:dyDescent="0.25">
      <c r="A38" s="124"/>
      <c r="B38" s="122"/>
      <c r="C38" s="16" t="s">
        <v>90</v>
      </c>
      <c r="D38" s="72" t="s">
        <v>136</v>
      </c>
      <c r="E38" s="76"/>
      <c r="F38" s="150"/>
      <c r="G38" s="151"/>
      <c r="H38" s="151"/>
      <c r="I38" s="151"/>
      <c r="J38" s="152"/>
      <c r="K38" s="114"/>
      <c r="L38" s="113"/>
      <c r="M38" s="186"/>
    </row>
    <row r="39" spans="1:13" ht="25.5" x14ac:dyDescent="0.25">
      <c r="A39" s="124"/>
      <c r="B39" s="122"/>
      <c r="C39" s="16" t="s">
        <v>91</v>
      </c>
      <c r="D39" s="72" t="s">
        <v>137</v>
      </c>
      <c r="E39" s="76"/>
      <c r="F39" s="150"/>
      <c r="G39" s="151"/>
      <c r="H39" s="151"/>
      <c r="I39" s="151"/>
      <c r="J39" s="152"/>
      <c r="K39" s="114"/>
      <c r="L39" s="113"/>
      <c r="M39" s="186"/>
    </row>
    <row r="40" spans="1:13" ht="25.5" x14ac:dyDescent="0.25">
      <c r="A40" s="124"/>
      <c r="B40" s="122"/>
      <c r="C40" s="16" t="s">
        <v>92</v>
      </c>
      <c r="D40" s="72" t="s">
        <v>68</v>
      </c>
      <c r="E40" s="76"/>
      <c r="F40" s="150"/>
      <c r="G40" s="151"/>
      <c r="H40" s="151"/>
      <c r="I40" s="151"/>
      <c r="J40" s="152"/>
      <c r="K40" s="114"/>
      <c r="L40" s="113"/>
      <c r="M40" s="186"/>
    </row>
    <row r="41" spans="1:13" ht="25.5" x14ac:dyDescent="0.25">
      <c r="A41" s="124"/>
      <c r="B41" s="122"/>
      <c r="C41" s="16" t="s">
        <v>93</v>
      </c>
      <c r="D41" s="72" t="s">
        <v>68</v>
      </c>
      <c r="E41" s="76"/>
      <c r="F41" s="150"/>
      <c r="G41" s="151"/>
      <c r="H41" s="151"/>
      <c r="I41" s="151"/>
      <c r="J41" s="152"/>
      <c r="K41" s="114"/>
      <c r="L41" s="113"/>
      <c r="M41" s="186"/>
    </row>
    <row r="42" spans="1:13" x14ac:dyDescent="0.25">
      <c r="A42" s="124"/>
      <c r="B42" s="122"/>
      <c r="C42" s="16" t="s">
        <v>74</v>
      </c>
      <c r="D42" s="72" t="s">
        <v>138</v>
      </c>
      <c r="E42" s="76"/>
      <c r="F42" s="150"/>
      <c r="G42" s="151"/>
      <c r="H42" s="151"/>
      <c r="I42" s="151"/>
      <c r="J42" s="152"/>
      <c r="K42" s="114"/>
      <c r="L42" s="113"/>
      <c r="M42" s="186"/>
    </row>
    <row r="43" spans="1:13" x14ac:dyDescent="0.25">
      <c r="A43" s="124"/>
      <c r="B43" s="122"/>
      <c r="C43" s="16" t="s">
        <v>76</v>
      </c>
      <c r="D43" s="72">
        <v>0.63</v>
      </c>
      <c r="E43" s="76"/>
      <c r="F43" s="150"/>
      <c r="G43" s="151"/>
      <c r="H43" s="151"/>
      <c r="I43" s="151"/>
      <c r="J43" s="152"/>
      <c r="K43" s="114"/>
      <c r="L43" s="113"/>
      <c r="M43" s="186"/>
    </row>
    <row r="44" spans="1:13" x14ac:dyDescent="0.25">
      <c r="A44" s="124"/>
      <c r="B44" s="122"/>
      <c r="C44" s="16" t="s">
        <v>81</v>
      </c>
      <c r="D44" s="72" t="s">
        <v>94</v>
      </c>
      <c r="E44" s="76"/>
      <c r="F44" s="150"/>
      <c r="G44" s="151"/>
      <c r="H44" s="151"/>
      <c r="I44" s="151"/>
      <c r="J44" s="152"/>
      <c r="K44" s="114"/>
      <c r="L44" s="113"/>
      <c r="M44" s="186"/>
    </row>
    <row r="45" spans="1:13" x14ac:dyDescent="0.25">
      <c r="A45" s="125"/>
      <c r="B45" s="122"/>
      <c r="C45" s="16" t="s">
        <v>83</v>
      </c>
      <c r="D45" s="72" t="s">
        <v>94</v>
      </c>
      <c r="E45" s="76"/>
      <c r="F45" s="153"/>
      <c r="G45" s="154"/>
      <c r="H45" s="154"/>
      <c r="I45" s="154"/>
      <c r="J45" s="155"/>
      <c r="K45" s="114"/>
      <c r="L45" s="113"/>
      <c r="M45" s="187"/>
    </row>
    <row r="46" spans="1:13" ht="70.5" customHeight="1" x14ac:dyDescent="0.25">
      <c r="A46" s="52" t="s">
        <v>273</v>
      </c>
      <c r="B46" s="121" t="s">
        <v>174</v>
      </c>
      <c r="C46" s="121"/>
      <c r="D46" s="121"/>
      <c r="E46" s="121"/>
      <c r="F46" s="121"/>
      <c r="G46" s="121"/>
      <c r="H46" s="121"/>
      <c r="I46" s="121"/>
      <c r="J46" s="121"/>
      <c r="K46" s="51" t="s">
        <v>142</v>
      </c>
      <c r="L46" s="105"/>
      <c r="M46" s="81"/>
    </row>
    <row r="47" spans="1:13" ht="71.25" customHeight="1" x14ac:dyDescent="0.25">
      <c r="A47" s="39" t="s">
        <v>275</v>
      </c>
      <c r="B47" s="121" t="s">
        <v>167</v>
      </c>
      <c r="C47" s="121"/>
      <c r="D47" s="121"/>
      <c r="E47" s="121"/>
      <c r="F47" s="121"/>
      <c r="G47" s="121"/>
      <c r="H47" s="121"/>
      <c r="I47" s="121"/>
      <c r="J47" s="121"/>
      <c r="K47" s="60" t="s">
        <v>102</v>
      </c>
      <c r="L47" s="105"/>
      <c r="M47" s="81"/>
    </row>
    <row r="48" spans="1:13" ht="57" customHeight="1" x14ac:dyDescent="0.25">
      <c r="A48" s="123" t="s">
        <v>277</v>
      </c>
      <c r="B48" s="106" t="s">
        <v>225</v>
      </c>
      <c r="C48" s="106" t="s">
        <v>171</v>
      </c>
      <c r="D48" s="111" t="s">
        <v>230</v>
      </c>
      <c r="E48" s="103" t="s">
        <v>231</v>
      </c>
      <c r="F48" s="98" t="s">
        <v>232</v>
      </c>
      <c r="G48" s="106" t="s">
        <v>227</v>
      </c>
      <c r="H48" s="103" t="s">
        <v>226</v>
      </c>
      <c r="I48" s="141"/>
      <c r="J48" s="142"/>
      <c r="K48" s="118" t="s">
        <v>223</v>
      </c>
      <c r="L48" s="185"/>
      <c r="M48" s="185"/>
    </row>
    <row r="49" spans="1:13" ht="38.25" customHeight="1" x14ac:dyDescent="0.25">
      <c r="A49" s="125"/>
      <c r="B49" s="101"/>
      <c r="C49" s="101"/>
      <c r="D49" s="101"/>
      <c r="E49" s="99"/>
      <c r="F49" s="101"/>
      <c r="G49" s="101"/>
      <c r="H49" s="101"/>
      <c r="I49" s="143"/>
      <c r="J49" s="144"/>
      <c r="K49" s="119"/>
      <c r="L49" s="186"/>
      <c r="M49" s="187"/>
    </row>
    <row r="50" spans="1:13" ht="48.75" customHeight="1" x14ac:dyDescent="0.25">
      <c r="A50" s="123" t="s">
        <v>278</v>
      </c>
      <c r="B50" s="106" t="s">
        <v>233</v>
      </c>
      <c r="C50" s="106" t="s">
        <v>172</v>
      </c>
      <c r="D50" s="111" t="s">
        <v>230</v>
      </c>
      <c r="E50" s="103" t="s">
        <v>231</v>
      </c>
      <c r="F50" s="98" t="s">
        <v>232</v>
      </c>
      <c r="G50" s="106" t="s">
        <v>228</v>
      </c>
      <c r="H50" s="103" t="s">
        <v>229</v>
      </c>
      <c r="I50" s="141"/>
      <c r="J50" s="142"/>
      <c r="K50" s="114" t="s">
        <v>224</v>
      </c>
      <c r="L50" s="191"/>
      <c r="M50" s="185"/>
    </row>
    <row r="51" spans="1:13" ht="33" customHeight="1" x14ac:dyDescent="0.25">
      <c r="A51" s="125"/>
      <c r="B51" s="101"/>
      <c r="C51" s="101"/>
      <c r="D51" s="101"/>
      <c r="E51" s="99"/>
      <c r="F51" s="101"/>
      <c r="G51" s="101"/>
      <c r="H51" s="101"/>
      <c r="I51" s="143"/>
      <c r="J51" s="144"/>
      <c r="K51" s="114"/>
      <c r="L51" s="191"/>
      <c r="M51" s="187"/>
    </row>
    <row r="52" spans="1:13" ht="33" customHeight="1" x14ac:dyDescent="0.25">
      <c r="A52" s="122" t="s">
        <v>279</v>
      </c>
      <c r="B52" s="103" t="s">
        <v>175</v>
      </c>
      <c r="C52" s="103" t="s">
        <v>180</v>
      </c>
      <c r="D52" s="103" t="s">
        <v>181</v>
      </c>
      <c r="E52" s="106" t="s">
        <v>182</v>
      </c>
      <c r="F52" s="103" t="s">
        <v>183</v>
      </c>
      <c r="G52" s="103" t="s">
        <v>184</v>
      </c>
      <c r="H52" s="83" t="s">
        <v>176</v>
      </c>
      <c r="I52" s="98" t="s">
        <v>236</v>
      </c>
      <c r="J52" s="103" t="s">
        <v>185</v>
      </c>
      <c r="K52" s="118" t="s">
        <v>235</v>
      </c>
      <c r="L52" s="105"/>
      <c r="M52" s="81"/>
    </row>
    <row r="53" spans="1:13" ht="33" customHeight="1" x14ac:dyDescent="0.25">
      <c r="A53" s="122"/>
      <c r="B53" s="95" t="s">
        <v>188</v>
      </c>
      <c r="C53" s="95" t="s">
        <v>179</v>
      </c>
      <c r="D53" s="95" t="s">
        <v>179</v>
      </c>
      <c r="E53" s="95" t="s">
        <v>179</v>
      </c>
      <c r="F53" s="95" t="s">
        <v>179</v>
      </c>
      <c r="G53" s="95" t="s">
        <v>179</v>
      </c>
      <c r="H53" s="95" t="s">
        <v>179</v>
      </c>
      <c r="I53" s="101"/>
      <c r="J53" s="99"/>
      <c r="K53" s="120"/>
      <c r="L53" s="105"/>
      <c r="M53" s="81"/>
    </row>
    <row r="54" spans="1:13" ht="47.25" customHeight="1" x14ac:dyDescent="0.25">
      <c r="A54" s="122"/>
      <c r="B54" s="106" t="s">
        <v>239</v>
      </c>
      <c r="C54" s="103" t="s">
        <v>240</v>
      </c>
      <c r="D54" s="103" t="s">
        <v>177</v>
      </c>
      <c r="E54" s="103" t="s">
        <v>178</v>
      </c>
      <c r="F54" s="103" t="s">
        <v>186</v>
      </c>
      <c r="G54" s="103" t="s">
        <v>187</v>
      </c>
      <c r="H54" s="98" t="s">
        <v>234</v>
      </c>
      <c r="I54" s="103" t="s">
        <v>237</v>
      </c>
      <c r="J54" s="98" t="s">
        <v>43</v>
      </c>
      <c r="K54" s="120"/>
      <c r="L54" s="105"/>
      <c r="M54" s="81"/>
    </row>
    <row r="55" spans="1:13" ht="33" customHeight="1" x14ac:dyDescent="0.25">
      <c r="A55" s="122"/>
      <c r="B55" s="101"/>
      <c r="C55" s="101"/>
      <c r="D55" s="101"/>
      <c r="E55" s="101"/>
      <c r="F55" s="101"/>
      <c r="G55" s="101"/>
      <c r="H55" s="101"/>
      <c r="I55" s="101"/>
      <c r="J55" s="99"/>
      <c r="K55" s="119"/>
      <c r="L55" s="105"/>
      <c r="M55" s="81"/>
    </row>
    <row r="56" spans="1:13" ht="48" customHeight="1" x14ac:dyDescent="0.25">
      <c r="A56" s="39" t="s">
        <v>139</v>
      </c>
      <c r="B56" s="158" t="s">
        <v>263</v>
      </c>
      <c r="C56" s="158"/>
      <c r="D56" s="158"/>
      <c r="E56" s="158"/>
      <c r="F56" s="158"/>
      <c r="G56" s="158"/>
      <c r="H56" s="158"/>
      <c r="I56" s="158"/>
      <c r="J56" s="158"/>
      <c r="K56" s="38"/>
      <c r="L56" s="105"/>
      <c r="M56" s="81"/>
    </row>
    <row r="57" spans="1:13" s="5" customFormat="1" ht="76.5" customHeight="1" x14ac:dyDescent="0.25">
      <c r="A57" s="177" t="s">
        <v>103</v>
      </c>
      <c r="B57" s="158" t="s">
        <v>191</v>
      </c>
      <c r="C57" s="158"/>
      <c r="D57" s="158"/>
      <c r="E57" s="158"/>
      <c r="F57" s="158"/>
      <c r="G57" s="158"/>
      <c r="H57" s="158"/>
      <c r="I57" s="158"/>
      <c r="J57" s="158"/>
      <c r="K57" s="57" t="s">
        <v>105</v>
      </c>
      <c r="L57" s="106"/>
      <c r="M57" s="94"/>
    </row>
    <row r="58" spans="1:13" s="5" customFormat="1" ht="71.25" customHeight="1" x14ac:dyDescent="0.25">
      <c r="A58" s="178"/>
      <c r="B58" s="158" t="s">
        <v>192</v>
      </c>
      <c r="C58" s="158"/>
      <c r="D58" s="158"/>
      <c r="E58" s="158"/>
      <c r="F58" s="158"/>
      <c r="G58" s="158"/>
      <c r="H58" s="158"/>
      <c r="I58" s="158"/>
      <c r="J58" s="158"/>
      <c r="K58" s="57" t="s">
        <v>105</v>
      </c>
      <c r="L58" s="106"/>
      <c r="M58" s="94"/>
    </row>
    <row r="59" spans="1:13" ht="56.25" customHeight="1" x14ac:dyDescent="0.25">
      <c r="A59" s="145" t="s">
        <v>104</v>
      </c>
      <c r="B59" s="158" t="s">
        <v>193</v>
      </c>
      <c r="C59" s="158"/>
      <c r="D59" s="158"/>
      <c r="E59" s="158"/>
      <c r="F59" s="158"/>
      <c r="G59" s="158"/>
      <c r="H59" s="158"/>
      <c r="I59" s="158"/>
      <c r="J59" s="158"/>
      <c r="K59" s="38" t="s">
        <v>105</v>
      </c>
      <c r="L59" s="105"/>
      <c r="M59" s="81"/>
    </row>
    <row r="60" spans="1:13" ht="50.25" customHeight="1" x14ac:dyDescent="0.25">
      <c r="A60" s="145"/>
      <c r="B60" s="158" t="s">
        <v>194</v>
      </c>
      <c r="C60" s="158"/>
      <c r="D60" s="158"/>
      <c r="E60" s="158"/>
      <c r="F60" s="158"/>
      <c r="G60" s="158"/>
      <c r="H60" s="158"/>
      <c r="I60" s="158"/>
      <c r="J60" s="158"/>
      <c r="K60" s="38" t="s">
        <v>105</v>
      </c>
      <c r="L60" s="105"/>
      <c r="M60" s="81"/>
    </row>
    <row r="61" spans="1:13" ht="70.5" customHeight="1" x14ac:dyDescent="0.25">
      <c r="A61" s="53" t="s">
        <v>288</v>
      </c>
      <c r="B61" s="158" t="s">
        <v>197</v>
      </c>
      <c r="C61" s="158"/>
      <c r="D61" s="158"/>
      <c r="E61" s="158"/>
      <c r="F61" s="158"/>
      <c r="G61" s="158"/>
      <c r="H61" s="158"/>
      <c r="I61" s="158"/>
      <c r="J61" s="158"/>
      <c r="K61" s="55" t="s">
        <v>147</v>
      </c>
      <c r="L61" s="105"/>
      <c r="M61" s="81"/>
    </row>
    <row r="62" spans="1:13" s="9" customFormat="1" ht="54.75" customHeight="1" x14ac:dyDescent="0.3">
      <c r="A62" s="180" t="s">
        <v>201</v>
      </c>
      <c r="B62" s="180"/>
      <c r="C62" s="180"/>
      <c r="D62" s="180"/>
      <c r="E62" s="180"/>
      <c r="F62" s="180"/>
      <c r="G62" s="180"/>
      <c r="H62" s="180"/>
      <c r="I62" s="180"/>
      <c r="J62" s="180"/>
      <c r="K62" s="20"/>
      <c r="L62" s="20"/>
      <c r="M62" s="108"/>
    </row>
    <row r="63" spans="1:13" ht="195" customHeight="1" x14ac:dyDescent="0.25">
      <c r="A63" s="123" t="s">
        <v>281</v>
      </c>
      <c r="B63" s="51" t="s">
        <v>148</v>
      </c>
      <c r="C63" s="51" t="s">
        <v>95</v>
      </c>
      <c r="D63" s="51" t="s">
        <v>96</v>
      </c>
      <c r="E63" s="51" t="s">
        <v>97</v>
      </c>
      <c r="F63" s="126" t="s">
        <v>43</v>
      </c>
      <c r="G63" s="127"/>
      <c r="H63" s="127"/>
      <c r="I63" s="127"/>
      <c r="J63" s="128"/>
      <c r="K63" s="146" t="s">
        <v>238</v>
      </c>
      <c r="L63" s="113"/>
      <c r="M63" s="185"/>
    </row>
    <row r="64" spans="1:13" x14ac:dyDescent="0.25">
      <c r="A64" s="124"/>
      <c r="B64" s="76"/>
      <c r="C64" s="76"/>
      <c r="D64" s="76"/>
      <c r="E64" s="41"/>
      <c r="F64" s="129"/>
      <c r="G64" s="130"/>
      <c r="H64" s="130"/>
      <c r="I64" s="130"/>
      <c r="J64" s="131"/>
      <c r="K64" s="114"/>
      <c r="L64" s="113"/>
      <c r="M64" s="186"/>
    </row>
    <row r="65" spans="1:13" x14ac:dyDescent="0.25">
      <c r="A65" s="124"/>
      <c r="B65" s="76"/>
      <c r="C65" s="76"/>
      <c r="D65" s="76"/>
      <c r="E65" s="41"/>
      <c r="F65" s="129"/>
      <c r="G65" s="130"/>
      <c r="H65" s="130"/>
      <c r="I65" s="130"/>
      <c r="J65" s="131"/>
      <c r="K65" s="114"/>
      <c r="L65" s="113"/>
      <c r="M65" s="186"/>
    </row>
    <row r="66" spans="1:13" x14ac:dyDescent="0.25">
      <c r="A66" s="124"/>
      <c r="B66" s="76"/>
      <c r="C66" s="76"/>
      <c r="D66" s="76"/>
      <c r="E66" s="41"/>
      <c r="F66" s="129"/>
      <c r="G66" s="130"/>
      <c r="H66" s="130"/>
      <c r="I66" s="130"/>
      <c r="J66" s="131"/>
      <c r="K66" s="114"/>
      <c r="L66" s="113"/>
      <c r="M66" s="186"/>
    </row>
    <row r="67" spans="1:13" x14ac:dyDescent="0.25">
      <c r="A67" s="124"/>
      <c r="B67" s="76"/>
      <c r="C67" s="76"/>
      <c r="D67" s="76"/>
      <c r="E67" s="41"/>
      <c r="F67" s="129"/>
      <c r="G67" s="130"/>
      <c r="H67" s="130"/>
      <c r="I67" s="130"/>
      <c r="J67" s="131"/>
      <c r="K67" s="114"/>
      <c r="L67" s="113"/>
      <c r="M67" s="186"/>
    </row>
    <row r="68" spans="1:13" x14ac:dyDescent="0.25">
      <c r="A68" s="124"/>
      <c r="B68" s="76"/>
      <c r="C68" s="76"/>
      <c r="D68" s="76"/>
      <c r="E68" s="41"/>
      <c r="F68" s="129"/>
      <c r="G68" s="130"/>
      <c r="H68" s="130"/>
      <c r="I68" s="130"/>
      <c r="J68" s="131"/>
      <c r="K68" s="114"/>
      <c r="L68" s="113"/>
      <c r="M68" s="186"/>
    </row>
    <row r="69" spans="1:13" x14ac:dyDescent="0.25">
      <c r="A69" s="124"/>
      <c r="B69" s="76"/>
      <c r="C69" s="76"/>
      <c r="D69" s="76"/>
      <c r="E69" s="41"/>
      <c r="F69" s="129"/>
      <c r="G69" s="130"/>
      <c r="H69" s="130"/>
      <c r="I69" s="130"/>
      <c r="J69" s="131"/>
      <c r="K69" s="114"/>
      <c r="L69" s="113"/>
      <c r="M69" s="186"/>
    </row>
    <row r="70" spans="1:13" x14ac:dyDescent="0.25">
      <c r="A70" s="124"/>
      <c r="B70" s="76"/>
      <c r="C70" s="76"/>
      <c r="D70" s="76"/>
      <c r="E70" s="41"/>
      <c r="F70" s="129"/>
      <c r="G70" s="130"/>
      <c r="H70" s="130"/>
      <c r="I70" s="130"/>
      <c r="J70" s="131"/>
      <c r="K70" s="114"/>
      <c r="L70" s="113"/>
      <c r="M70" s="186"/>
    </row>
    <row r="71" spans="1:13" x14ac:dyDescent="0.25">
      <c r="A71" s="124"/>
      <c r="B71" s="76"/>
      <c r="C71" s="76"/>
      <c r="D71" s="76"/>
      <c r="E71" s="41"/>
      <c r="F71" s="129"/>
      <c r="G71" s="130"/>
      <c r="H71" s="130"/>
      <c r="I71" s="130"/>
      <c r="J71" s="131"/>
      <c r="K71" s="114"/>
      <c r="L71" s="113"/>
      <c r="M71" s="186"/>
    </row>
    <row r="72" spans="1:13" x14ac:dyDescent="0.25">
      <c r="A72" s="125"/>
      <c r="B72" s="76"/>
      <c r="C72" s="76"/>
      <c r="D72" s="76"/>
      <c r="E72" s="41"/>
      <c r="F72" s="132"/>
      <c r="G72" s="133"/>
      <c r="H72" s="133"/>
      <c r="I72" s="133"/>
      <c r="J72" s="134"/>
      <c r="K72" s="114"/>
      <c r="L72" s="113"/>
      <c r="M72" s="187"/>
    </row>
    <row r="73" spans="1:13" s="2" customFormat="1" ht="60" customHeight="1" x14ac:dyDescent="0.25">
      <c r="A73" s="179" t="s">
        <v>282</v>
      </c>
      <c r="B73" s="40"/>
      <c r="C73" s="117" t="s">
        <v>160</v>
      </c>
      <c r="D73" s="117"/>
      <c r="E73" s="117" t="s">
        <v>152</v>
      </c>
      <c r="F73" s="117"/>
      <c r="G73" s="117" t="s">
        <v>153</v>
      </c>
      <c r="H73" s="117"/>
      <c r="I73" s="192"/>
      <c r="J73" s="193"/>
      <c r="K73" s="116" t="s">
        <v>155</v>
      </c>
      <c r="L73" s="115"/>
      <c r="M73" s="188"/>
    </row>
    <row r="74" spans="1:13" s="2" customFormat="1" ht="30" x14ac:dyDescent="0.25">
      <c r="A74" s="179"/>
      <c r="B74" s="40" t="s">
        <v>148</v>
      </c>
      <c r="C74" s="40" t="s">
        <v>100</v>
      </c>
      <c r="D74" s="40" t="s">
        <v>101</v>
      </c>
      <c r="E74" s="40" t="s">
        <v>100</v>
      </c>
      <c r="F74" s="40" t="s">
        <v>101</v>
      </c>
      <c r="G74" s="54" t="s">
        <v>100</v>
      </c>
      <c r="H74" s="54" t="s">
        <v>101</v>
      </c>
      <c r="I74" s="194"/>
      <c r="J74" s="195"/>
      <c r="K74" s="117"/>
      <c r="L74" s="115"/>
      <c r="M74" s="189"/>
    </row>
    <row r="75" spans="1:13" s="2" customFormat="1" x14ac:dyDescent="0.25">
      <c r="A75" s="179"/>
      <c r="B75" s="84"/>
      <c r="C75" s="84"/>
      <c r="D75" s="84"/>
      <c r="E75" s="84"/>
      <c r="F75" s="84"/>
      <c r="G75" s="85"/>
      <c r="H75" s="85"/>
      <c r="I75" s="194"/>
      <c r="J75" s="195"/>
      <c r="K75" s="117"/>
      <c r="L75" s="115"/>
      <c r="M75" s="189"/>
    </row>
    <row r="76" spans="1:13" s="2" customFormat="1" x14ac:dyDescent="0.25">
      <c r="A76" s="179"/>
      <c r="B76" s="84"/>
      <c r="C76" s="84"/>
      <c r="D76" s="84"/>
      <c r="E76" s="84"/>
      <c r="F76" s="84"/>
      <c r="G76" s="85"/>
      <c r="H76" s="85"/>
      <c r="I76" s="194"/>
      <c r="J76" s="195"/>
      <c r="K76" s="117"/>
      <c r="L76" s="115"/>
      <c r="M76" s="189"/>
    </row>
    <row r="77" spans="1:13" s="2" customFormat="1" x14ac:dyDescent="0.25">
      <c r="A77" s="179"/>
      <c r="B77" s="84"/>
      <c r="C77" s="84"/>
      <c r="D77" s="84"/>
      <c r="E77" s="84"/>
      <c r="F77" s="84"/>
      <c r="G77" s="85"/>
      <c r="H77" s="85"/>
      <c r="I77" s="194"/>
      <c r="J77" s="195"/>
      <c r="K77" s="117"/>
      <c r="L77" s="115"/>
      <c r="M77" s="189"/>
    </row>
    <row r="78" spans="1:13" s="2" customFormat="1" x14ac:dyDescent="0.25">
      <c r="A78" s="179"/>
      <c r="B78" s="84"/>
      <c r="C78" s="84"/>
      <c r="D78" s="84"/>
      <c r="E78" s="84"/>
      <c r="F78" s="84"/>
      <c r="G78" s="85"/>
      <c r="H78" s="85"/>
      <c r="I78" s="194"/>
      <c r="J78" s="195"/>
      <c r="K78" s="117"/>
      <c r="L78" s="115"/>
      <c r="M78" s="189"/>
    </row>
    <row r="79" spans="1:13" s="2" customFormat="1" x14ac:dyDescent="0.25">
      <c r="A79" s="179"/>
      <c r="B79" s="84"/>
      <c r="C79" s="84"/>
      <c r="D79" s="84"/>
      <c r="E79" s="84"/>
      <c r="F79" s="84"/>
      <c r="G79" s="85"/>
      <c r="H79" s="85"/>
      <c r="I79" s="194"/>
      <c r="J79" s="195"/>
      <c r="K79" s="117"/>
      <c r="L79" s="115"/>
      <c r="M79" s="189"/>
    </row>
    <row r="80" spans="1:13" s="2" customFormat="1" x14ac:dyDescent="0.25">
      <c r="A80" s="179"/>
      <c r="B80" s="84"/>
      <c r="C80" s="84"/>
      <c r="D80" s="84"/>
      <c r="E80" s="84"/>
      <c r="F80" s="84"/>
      <c r="G80" s="85"/>
      <c r="H80" s="85"/>
      <c r="I80" s="194"/>
      <c r="J80" s="195"/>
      <c r="K80" s="117"/>
      <c r="L80" s="115"/>
      <c r="M80" s="189"/>
    </row>
    <row r="81" spans="1:13" x14ac:dyDescent="0.25">
      <c r="A81" s="179"/>
      <c r="B81" s="76"/>
      <c r="C81" s="76"/>
      <c r="D81" s="76"/>
      <c r="E81" s="76"/>
      <c r="F81" s="76"/>
      <c r="G81" s="85"/>
      <c r="H81" s="85"/>
      <c r="I81" s="194"/>
      <c r="J81" s="195"/>
      <c r="K81" s="117"/>
      <c r="L81" s="115"/>
      <c r="M81" s="189"/>
    </row>
    <row r="82" spans="1:13" x14ac:dyDescent="0.25">
      <c r="A82" s="179"/>
      <c r="B82" s="76"/>
      <c r="C82" s="76"/>
      <c r="D82" s="76"/>
      <c r="E82" s="76"/>
      <c r="F82" s="76"/>
      <c r="G82" s="85"/>
      <c r="H82" s="85"/>
      <c r="I82" s="194"/>
      <c r="J82" s="195"/>
      <c r="K82" s="117"/>
      <c r="L82" s="115"/>
      <c r="M82" s="189"/>
    </row>
    <row r="83" spans="1:13" x14ac:dyDescent="0.25">
      <c r="A83" s="179"/>
      <c r="B83" s="76"/>
      <c r="C83" s="76"/>
      <c r="D83" s="76"/>
      <c r="E83" s="76"/>
      <c r="F83" s="76"/>
      <c r="G83" s="85"/>
      <c r="H83" s="85"/>
      <c r="I83" s="194"/>
      <c r="J83" s="195"/>
      <c r="K83" s="117"/>
      <c r="L83" s="115"/>
      <c r="M83" s="189"/>
    </row>
    <row r="84" spans="1:13" ht="64.5" customHeight="1" x14ac:dyDescent="0.25">
      <c r="A84" s="179"/>
      <c r="B84" s="198" t="s">
        <v>154</v>
      </c>
      <c r="C84" s="199"/>
      <c r="D84" s="199"/>
      <c r="E84" s="199"/>
      <c r="F84" s="199"/>
      <c r="G84" s="199"/>
      <c r="H84" s="200"/>
      <c r="I84" s="196"/>
      <c r="J84" s="197"/>
      <c r="K84" s="117"/>
      <c r="L84" s="115"/>
      <c r="M84" s="190"/>
    </row>
    <row r="85" spans="1:13" ht="104.25" customHeight="1" x14ac:dyDescent="0.25">
      <c r="A85" s="123" t="s">
        <v>280</v>
      </c>
      <c r="B85" s="11" t="s">
        <v>149</v>
      </c>
      <c r="C85" s="39" t="s">
        <v>241</v>
      </c>
      <c r="D85" s="39" t="s">
        <v>45</v>
      </c>
      <c r="E85" s="39" t="s">
        <v>244</v>
      </c>
      <c r="F85" s="39" t="s">
        <v>243</v>
      </c>
      <c r="G85" s="39" t="s">
        <v>242</v>
      </c>
      <c r="H85" s="39" t="s">
        <v>245</v>
      </c>
      <c r="I85" s="39" t="s">
        <v>54</v>
      </c>
      <c r="J85" s="17" t="s">
        <v>46</v>
      </c>
      <c r="K85" s="114" t="s">
        <v>314</v>
      </c>
      <c r="L85" s="113"/>
      <c r="M85" s="185"/>
    </row>
    <row r="86" spans="1:13" ht="19.5" customHeight="1" x14ac:dyDescent="0.25">
      <c r="A86" s="124"/>
      <c r="B86" s="135"/>
      <c r="C86" s="138"/>
      <c r="D86" s="38" t="s">
        <v>47</v>
      </c>
      <c r="E86" s="76"/>
      <c r="F86" s="76"/>
      <c r="G86" s="42">
        <f>E86*C86</f>
        <v>0</v>
      </c>
      <c r="H86" s="42">
        <f>F86*C86</f>
        <v>0</v>
      </c>
      <c r="I86" s="12"/>
      <c r="J86" s="49"/>
      <c r="K86" s="114"/>
      <c r="L86" s="113"/>
      <c r="M86" s="186"/>
    </row>
    <row r="87" spans="1:13" ht="19.5" customHeight="1" x14ac:dyDescent="0.25">
      <c r="A87" s="124"/>
      <c r="B87" s="136"/>
      <c r="C87" s="139"/>
      <c r="D87" s="38" t="s">
        <v>48</v>
      </c>
      <c r="E87" s="76"/>
      <c r="F87" s="76"/>
      <c r="G87" s="42">
        <f>E87*C86</f>
        <v>0</v>
      </c>
      <c r="H87" s="42">
        <f>F87*C86</f>
        <v>0</v>
      </c>
      <c r="I87" s="42" t="e">
        <f>(H86-H87)/H86*100</f>
        <v>#DIV/0!</v>
      </c>
      <c r="J87" s="49"/>
      <c r="K87" s="114"/>
      <c r="L87" s="113"/>
      <c r="M87" s="186"/>
    </row>
    <row r="88" spans="1:13" ht="19.5" customHeight="1" x14ac:dyDescent="0.25">
      <c r="A88" s="124"/>
      <c r="B88" s="137"/>
      <c r="C88" s="140"/>
      <c r="D88" s="13" t="s">
        <v>49</v>
      </c>
      <c r="E88" s="76"/>
      <c r="F88" s="76"/>
      <c r="G88" s="42">
        <f>E88*C86</f>
        <v>0</v>
      </c>
      <c r="H88" s="42">
        <f>F88*C86</f>
        <v>0</v>
      </c>
      <c r="I88" s="42" t="e">
        <f>(H86-H88)/H86*100</f>
        <v>#DIV/0!</v>
      </c>
      <c r="J88" s="49"/>
      <c r="K88" s="114"/>
      <c r="L88" s="113"/>
      <c r="M88" s="186"/>
    </row>
    <row r="89" spans="1:13" ht="19.5" customHeight="1" x14ac:dyDescent="0.25">
      <c r="A89" s="124"/>
      <c r="B89" s="156"/>
      <c r="C89" s="138"/>
      <c r="D89" s="38" t="s">
        <v>47</v>
      </c>
      <c r="E89" s="76"/>
      <c r="F89" s="76"/>
      <c r="G89" s="42">
        <f t="shared" ref="G89" si="0">E89*C89</f>
        <v>0</v>
      </c>
      <c r="H89" s="42">
        <f t="shared" ref="H89" si="1">F89*C89</f>
        <v>0</v>
      </c>
      <c r="I89" s="12"/>
      <c r="J89" s="49"/>
      <c r="K89" s="114"/>
      <c r="L89" s="113"/>
      <c r="M89" s="186"/>
    </row>
    <row r="90" spans="1:13" ht="19.5" customHeight="1" x14ac:dyDescent="0.25">
      <c r="A90" s="124"/>
      <c r="B90" s="156"/>
      <c r="C90" s="139"/>
      <c r="D90" s="38" t="s">
        <v>48</v>
      </c>
      <c r="E90" s="76"/>
      <c r="F90" s="76"/>
      <c r="G90" s="42">
        <f>E90*C89</f>
        <v>0</v>
      </c>
      <c r="H90" s="42">
        <f>F90*C89</f>
        <v>0</v>
      </c>
      <c r="I90" s="42" t="e">
        <f>(H89-H90)/H89*100</f>
        <v>#DIV/0!</v>
      </c>
      <c r="J90" s="49"/>
      <c r="K90" s="114"/>
      <c r="L90" s="113"/>
      <c r="M90" s="186"/>
    </row>
    <row r="91" spans="1:13" ht="19.5" customHeight="1" x14ac:dyDescent="0.25">
      <c r="A91" s="124"/>
      <c r="B91" s="156"/>
      <c r="C91" s="140"/>
      <c r="D91" s="13" t="s">
        <v>49</v>
      </c>
      <c r="E91" s="76"/>
      <c r="F91" s="76"/>
      <c r="G91" s="42">
        <f>E91*C89</f>
        <v>0</v>
      </c>
      <c r="H91" s="42">
        <f>F91*C89</f>
        <v>0</v>
      </c>
      <c r="I91" s="42" t="e">
        <f>(H89-H91)/H89*100</f>
        <v>#DIV/0!</v>
      </c>
      <c r="J91" s="49"/>
      <c r="K91" s="114"/>
      <c r="L91" s="113"/>
      <c r="M91" s="186"/>
    </row>
    <row r="92" spans="1:13" ht="19.5" customHeight="1" x14ac:dyDescent="0.25">
      <c r="A92" s="124"/>
      <c r="B92" s="156"/>
      <c r="C92" s="138"/>
      <c r="D92" s="38" t="s">
        <v>47</v>
      </c>
      <c r="E92" s="76"/>
      <c r="F92" s="76"/>
      <c r="G92" s="42">
        <f t="shared" ref="G92" si="2">E92*C92</f>
        <v>0</v>
      </c>
      <c r="H92" s="42">
        <f t="shared" ref="H92" si="3">F92*C92</f>
        <v>0</v>
      </c>
      <c r="I92" s="12"/>
      <c r="J92" s="49"/>
      <c r="K92" s="114"/>
      <c r="L92" s="113"/>
      <c r="M92" s="186"/>
    </row>
    <row r="93" spans="1:13" ht="19.5" customHeight="1" x14ac:dyDescent="0.25">
      <c r="A93" s="124"/>
      <c r="B93" s="156"/>
      <c r="C93" s="139"/>
      <c r="D93" s="38" t="s">
        <v>48</v>
      </c>
      <c r="E93" s="76"/>
      <c r="F93" s="76"/>
      <c r="G93" s="42">
        <f t="shared" ref="G93" si="4">E93*C92</f>
        <v>0</v>
      </c>
      <c r="H93" s="42">
        <f>F93*C92</f>
        <v>0</v>
      </c>
      <c r="I93" s="42" t="e">
        <f>(H92-H93)/H92*100</f>
        <v>#DIV/0!</v>
      </c>
      <c r="J93" s="49"/>
      <c r="K93" s="114"/>
      <c r="L93" s="113"/>
      <c r="M93" s="186"/>
    </row>
    <row r="94" spans="1:13" ht="19.5" customHeight="1" x14ac:dyDescent="0.25">
      <c r="A94" s="124"/>
      <c r="B94" s="156"/>
      <c r="C94" s="140"/>
      <c r="D94" s="13" t="s">
        <v>49</v>
      </c>
      <c r="E94" s="76"/>
      <c r="F94" s="76"/>
      <c r="G94" s="42">
        <f>E94*C92</f>
        <v>0</v>
      </c>
      <c r="H94" s="42">
        <f>F94*C92</f>
        <v>0</v>
      </c>
      <c r="I94" s="42" t="e">
        <f>(H92-H94)/H92*100</f>
        <v>#DIV/0!</v>
      </c>
      <c r="J94" s="49"/>
      <c r="K94" s="114"/>
      <c r="L94" s="113"/>
      <c r="M94" s="186"/>
    </row>
    <row r="95" spans="1:13" ht="15.75" customHeight="1" x14ac:dyDescent="0.25">
      <c r="A95" s="124"/>
      <c r="B95" s="156"/>
      <c r="C95" s="138"/>
      <c r="D95" s="38" t="s">
        <v>47</v>
      </c>
      <c r="E95" s="76"/>
      <c r="F95" s="76"/>
      <c r="G95" s="42">
        <f>E95*C95</f>
        <v>0</v>
      </c>
      <c r="H95" s="42">
        <f>F95*C95</f>
        <v>0</v>
      </c>
      <c r="I95" s="12"/>
      <c r="J95" s="49"/>
      <c r="K95" s="114"/>
      <c r="L95" s="113"/>
      <c r="M95" s="186"/>
    </row>
    <row r="96" spans="1:13" ht="15.75" customHeight="1" x14ac:dyDescent="0.25">
      <c r="A96" s="124"/>
      <c r="B96" s="156"/>
      <c r="C96" s="139"/>
      <c r="D96" s="38" t="s">
        <v>48</v>
      </c>
      <c r="E96" s="76"/>
      <c r="F96" s="76"/>
      <c r="G96" s="42">
        <f>E96*C95</f>
        <v>0</v>
      </c>
      <c r="H96" s="42">
        <f>F96*C95</f>
        <v>0</v>
      </c>
      <c r="I96" s="42" t="e">
        <f>(H95-H96)/H95*100</f>
        <v>#DIV/0!</v>
      </c>
      <c r="J96" s="49"/>
      <c r="K96" s="114"/>
      <c r="L96" s="113"/>
      <c r="M96" s="186"/>
    </row>
    <row r="97" spans="1:13" ht="15.75" customHeight="1" x14ac:dyDescent="0.25">
      <c r="A97" s="124"/>
      <c r="B97" s="156"/>
      <c r="C97" s="140"/>
      <c r="D97" s="13" t="s">
        <v>49</v>
      </c>
      <c r="E97" s="76"/>
      <c r="F97" s="76"/>
      <c r="G97" s="42">
        <f>E97*C95</f>
        <v>0</v>
      </c>
      <c r="H97" s="42">
        <f>F97*C95</f>
        <v>0</v>
      </c>
      <c r="I97" s="42" t="e">
        <f>(H95-H97)/H95*100</f>
        <v>#DIV/0!</v>
      </c>
      <c r="J97" s="49"/>
      <c r="K97" s="114"/>
      <c r="L97" s="113"/>
      <c r="M97" s="186"/>
    </row>
    <row r="98" spans="1:13" ht="15.75" customHeight="1" x14ac:dyDescent="0.25">
      <c r="A98" s="124"/>
      <c r="B98" s="156"/>
      <c r="C98" s="138"/>
      <c r="D98" s="38" t="s">
        <v>47</v>
      </c>
      <c r="E98" s="76"/>
      <c r="F98" s="76"/>
      <c r="G98" s="42">
        <f t="shared" ref="G98" si="5">E98*C98</f>
        <v>0</v>
      </c>
      <c r="H98" s="42">
        <f t="shared" ref="H98" si="6">F98*C98</f>
        <v>0</v>
      </c>
      <c r="I98" s="12"/>
      <c r="J98" s="49"/>
      <c r="K98" s="114"/>
      <c r="L98" s="113"/>
      <c r="M98" s="186"/>
    </row>
    <row r="99" spans="1:13" ht="15.75" customHeight="1" x14ac:dyDescent="0.25">
      <c r="A99" s="124"/>
      <c r="B99" s="156"/>
      <c r="C99" s="139"/>
      <c r="D99" s="38" t="s">
        <v>48</v>
      </c>
      <c r="E99" s="76"/>
      <c r="F99" s="76"/>
      <c r="G99" s="42">
        <f>E99*C98</f>
        <v>0</v>
      </c>
      <c r="H99" s="42">
        <f>F99*C98</f>
        <v>0</v>
      </c>
      <c r="I99" s="42" t="e">
        <f>(H98-H99)/H98*100</f>
        <v>#DIV/0!</v>
      </c>
      <c r="J99" s="49"/>
      <c r="K99" s="114"/>
      <c r="L99" s="113"/>
      <c r="M99" s="186"/>
    </row>
    <row r="100" spans="1:13" ht="15.75" customHeight="1" x14ac:dyDescent="0.25">
      <c r="A100" s="124"/>
      <c r="B100" s="156"/>
      <c r="C100" s="140"/>
      <c r="D100" s="13" t="s">
        <v>49</v>
      </c>
      <c r="E100" s="76"/>
      <c r="F100" s="76"/>
      <c r="G100" s="42">
        <f>E100*C98</f>
        <v>0</v>
      </c>
      <c r="H100" s="42">
        <f>F100*C98</f>
        <v>0</v>
      </c>
      <c r="I100" s="42" t="e">
        <f>(H98-H100)/H98*100</f>
        <v>#DIV/0!</v>
      </c>
      <c r="J100" s="49"/>
      <c r="K100" s="114"/>
      <c r="L100" s="113"/>
      <c r="M100" s="186"/>
    </row>
    <row r="101" spans="1:13" ht="15.75" customHeight="1" x14ac:dyDescent="0.25">
      <c r="A101" s="124"/>
      <c r="B101" s="156"/>
      <c r="C101" s="138"/>
      <c r="D101" s="38" t="s">
        <v>47</v>
      </c>
      <c r="E101" s="76"/>
      <c r="F101" s="76"/>
      <c r="G101" s="42">
        <f t="shared" ref="G101" si="7">E101*C101</f>
        <v>0</v>
      </c>
      <c r="H101" s="42">
        <f t="shared" ref="H101" si="8">F101*C101</f>
        <v>0</v>
      </c>
      <c r="I101" s="12"/>
      <c r="J101" s="49"/>
      <c r="K101" s="114"/>
      <c r="L101" s="113"/>
      <c r="M101" s="186"/>
    </row>
    <row r="102" spans="1:13" ht="15.75" customHeight="1" x14ac:dyDescent="0.25">
      <c r="A102" s="124"/>
      <c r="B102" s="156"/>
      <c r="C102" s="139"/>
      <c r="D102" s="38" t="s">
        <v>48</v>
      </c>
      <c r="E102" s="76"/>
      <c r="F102" s="76"/>
      <c r="G102" s="42">
        <f t="shared" ref="G102" si="9">E102*C101</f>
        <v>0</v>
      </c>
      <c r="H102" s="42">
        <f>F102*C101</f>
        <v>0</v>
      </c>
      <c r="I102" s="42" t="e">
        <f>(H101-H102)/H101*100</f>
        <v>#DIV/0!</v>
      </c>
      <c r="J102" s="49"/>
      <c r="K102" s="114"/>
      <c r="L102" s="113"/>
      <c r="M102" s="186"/>
    </row>
    <row r="103" spans="1:13" ht="15.75" customHeight="1" x14ac:dyDescent="0.25">
      <c r="A103" s="124"/>
      <c r="B103" s="156"/>
      <c r="C103" s="140"/>
      <c r="D103" s="13" t="s">
        <v>49</v>
      </c>
      <c r="E103" s="76"/>
      <c r="F103" s="76"/>
      <c r="G103" s="42">
        <f>E103*C101</f>
        <v>0</v>
      </c>
      <c r="H103" s="42">
        <f>F103*C101</f>
        <v>0</v>
      </c>
      <c r="I103" s="42" t="e">
        <f>(H101-H103)/H101*100</f>
        <v>#DIV/0!</v>
      </c>
      <c r="J103" s="49"/>
      <c r="K103" s="114"/>
      <c r="L103" s="113"/>
      <c r="M103" s="186"/>
    </row>
    <row r="104" spans="1:13" x14ac:dyDescent="0.25">
      <c r="A104" s="124"/>
      <c r="B104" s="156"/>
      <c r="C104" s="138"/>
      <c r="D104" s="38" t="s">
        <v>47</v>
      </c>
      <c r="E104" s="76"/>
      <c r="F104" s="76"/>
      <c r="G104" s="42">
        <f>E104*C104</f>
        <v>0</v>
      </c>
      <c r="H104" s="42">
        <f>F104*C104</f>
        <v>0</v>
      </c>
      <c r="I104" s="12"/>
      <c r="J104" s="49"/>
      <c r="K104" s="114"/>
      <c r="L104" s="113"/>
      <c r="M104" s="186"/>
    </row>
    <row r="105" spans="1:13" x14ac:dyDescent="0.25">
      <c r="A105" s="124"/>
      <c r="B105" s="156"/>
      <c r="C105" s="139"/>
      <c r="D105" s="38" t="s">
        <v>48</v>
      </c>
      <c r="E105" s="76"/>
      <c r="F105" s="76"/>
      <c r="G105" s="42">
        <f>E105*C104</f>
        <v>0</v>
      </c>
      <c r="H105" s="42">
        <f>F105*C104</f>
        <v>0</v>
      </c>
      <c r="I105" s="42" t="e">
        <f>(H104-H105)/H104*100</f>
        <v>#DIV/0!</v>
      </c>
      <c r="J105" s="49"/>
      <c r="K105" s="114"/>
      <c r="L105" s="113"/>
      <c r="M105" s="186"/>
    </row>
    <row r="106" spans="1:13" x14ac:dyDescent="0.25">
      <c r="A106" s="124"/>
      <c r="B106" s="156"/>
      <c r="C106" s="140"/>
      <c r="D106" s="13" t="s">
        <v>49</v>
      </c>
      <c r="E106" s="76"/>
      <c r="F106" s="76"/>
      <c r="G106" s="42">
        <f>E106*C104</f>
        <v>0</v>
      </c>
      <c r="H106" s="42">
        <f>F106*C104</f>
        <v>0</v>
      </c>
      <c r="I106" s="42" t="e">
        <f>(H104-H106)/H104*100</f>
        <v>#DIV/0!</v>
      </c>
      <c r="J106" s="49"/>
      <c r="K106" s="114"/>
      <c r="L106" s="113"/>
      <c r="M106" s="186"/>
    </row>
    <row r="107" spans="1:13" x14ac:dyDescent="0.25">
      <c r="A107" s="124"/>
      <c r="B107" s="156"/>
      <c r="C107" s="138"/>
      <c r="D107" s="38" t="s">
        <v>47</v>
      </c>
      <c r="E107" s="76"/>
      <c r="F107" s="76"/>
      <c r="G107" s="42">
        <f t="shared" ref="G107" si="10">E107*C107</f>
        <v>0</v>
      </c>
      <c r="H107" s="42">
        <f t="shared" ref="H107" si="11">F107*C107</f>
        <v>0</v>
      </c>
      <c r="I107" s="12"/>
      <c r="J107" s="49"/>
      <c r="K107" s="114"/>
      <c r="L107" s="113"/>
      <c r="M107" s="186"/>
    </row>
    <row r="108" spans="1:13" x14ac:dyDescent="0.25">
      <c r="A108" s="124"/>
      <c r="B108" s="156"/>
      <c r="C108" s="139"/>
      <c r="D108" s="38" t="s">
        <v>48</v>
      </c>
      <c r="E108" s="76"/>
      <c r="F108" s="76"/>
      <c r="G108" s="42">
        <f>E108*C107</f>
        <v>0</v>
      </c>
      <c r="H108" s="42">
        <f>F108*C107</f>
        <v>0</v>
      </c>
      <c r="I108" s="42" t="e">
        <f>(H107-H108)/H107*100</f>
        <v>#DIV/0!</v>
      </c>
      <c r="J108" s="49"/>
      <c r="K108" s="114"/>
      <c r="L108" s="113"/>
      <c r="M108" s="186"/>
    </row>
    <row r="109" spans="1:13" x14ac:dyDescent="0.25">
      <c r="A109" s="124"/>
      <c r="B109" s="156"/>
      <c r="C109" s="140"/>
      <c r="D109" s="13" t="s">
        <v>49</v>
      </c>
      <c r="E109" s="76"/>
      <c r="F109" s="76"/>
      <c r="G109" s="42">
        <f>E109*C107</f>
        <v>0</v>
      </c>
      <c r="H109" s="42">
        <f>F109*C107</f>
        <v>0</v>
      </c>
      <c r="I109" s="42" t="e">
        <f>(H107-H109)/H107*100</f>
        <v>#DIV/0!</v>
      </c>
      <c r="J109" s="49"/>
      <c r="K109" s="114"/>
      <c r="L109" s="113"/>
      <c r="M109" s="186"/>
    </row>
    <row r="110" spans="1:13" x14ac:dyDescent="0.25">
      <c r="A110" s="124"/>
      <c r="B110" s="156"/>
      <c r="C110" s="138"/>
      <c r="D110" s="38" t="s">
        <v>47</v>
      </c>
      <c r="E110" s="76"/>
      <c r="F110" s="76"/>
      <c r="G110" s="42">
        <f t="shared" ref="G110" si="12">E110*C110</f>
        <v>0</v>
      </c>
      <c r="H110" s="42">
        <f t="shared" ref="H110" si="13">F110*C110</f>
        <v>0</v>
      </c>
      <c r="I110" s="12"/>
      <c r="J110" s="49"/>
      <c r="K110" s="114"/>
      <c r="L110" s="113"/>
      <c r="M110" s="186"/>
    </row>
    <row r="111" spans="1:13" x14ac:dyDescent="0.25">
      <c r="A111" s="124"/>
      <c r="B111" s="156"/>
      <c r="C111" s="139"/>
      <c r="D111" s="38" t="s">
        <v>48</v>
      </c>
      <c r="E111" s="76"/>
      <c r="F111" s="76"/>
      <c r="G111" s="42">
        <f t="shared" ref="G111" si="14">E111*C110</f>
        <v>0</v>
      </c>
      <c r="H111" s="42">
        <f>F111*C110</f>
        <v>0</v>
      </c>
      <c r="I111" s="42" t="e">
        <f>(H110-H111)/H110*100</f>
        <v>#DIV/0!</v>
      </c>
      <c r="J111" s="49"/>
      <c r="K111" s="114"/>
      <c r="L111" s="113"/>
      <c r="M111" s="186"/>
    </row>
    <row r="112" spans="1:13" x14ac:dyDescent="0.25">
      <c r="A112" s="124"/>
      <c r="B112" s="156"/>
      <c r="C112" s="140"/>
      <c r="D112" s="13" t="s">
        <v>49</v>
      </c>
      <c r="E112" s="76"/>
      <c r="F112" s="76"/>
      <c r="G112" s="42">
        <f>E112*C110</f>
        <v>0</v>
      </c>
      <c r="H112" s="42">
        <f>F112*C110</f>
        <v>0</v>
      </c>
      <c r="I112" s="42" t="e">
        <f>(H110-H112)/H110*100</f>
        <v>#DIV/0!</v>
      </c>
      <c r="J112" s="49"/>
      <c r="K112" s="114"/>
      <c r="L112" s="113"/>
      <c r="M112" s="186"/>
    </row>
    <row r="113" spans="1:13" ht="19.5" customHeight="1" x14ac:dyDescent="0.25">
      <c r="A113" s="124"/>
      <c r="B113" s="11" t="s">
        <v>50</v>
      </c>
      <c r="C113" s="42">
        <f>SUM(C86:C112)</f>
        <v>0</v>
      </c>
      <c r="D113" s="141"/>
      <c r="E113" s="173"/>
      <c r="F113" s="142"/>
      <c r="G113" s="14">
        <f>SUM(G112,G109,G106,G103,G100,G97,G94,G91,G88)</f>
        <v>0</v>
      </c>
      <c r="H113" s="14">
        <f>SUM(H112,H109,H106,H103,H100,H97,H94,H91,H88)</f>
        <v>0</v>
      </c>
      <c r="I113" s="141"/>
      <c r="J113" s="173"/>
      <c r="K113" s="114"/>
      <c r="L113" s="113"/>
      <c r="M113" s="186"/>
    </row>
    <row r="114" spans="1:13" x14ac:dyDescent="0.25">
      <c r="A114" s="124"/>
      <c r="B114" s="112"/>
      <c r="C114" s="174"/>
      <c r="D114" s="174"/>
      <c r="E114" s="174"/>
      <c r="F114" s="174"/>
      <c r="G114" s="174"/>
      <c r="H114" s="174"/>
      <c r="I114" s="174"/>
      <c r="J114" s="174"/>
      <c r="K114" s="114"/>
      <c r="L114" s="113"/>
      <c r="M114" s="186"/>
    </row>
    <row r="115" spans="1:13" x14ac:dyDescent="0.25">
      <c r="A115" s="124"/>
      <c r="B115" s="183" t="s">
        <v>51</v>
      </c>
      <c r="C115" s="183"/>
      <c r="D115" s="183"/>
      <c r="E115" s="183"/>
      <c r="F115" s="183"/>
      <c r="G115" s="183"/>
      <c r="H115" s="183"/>
      <c r="I115" s="183"/>
      <c r="J115" s="183"/>
      <c r="K115" s="114"/>
      <c r="L115" s="113"/>
      <c r="M115" s="186"/>
    </row>
    <row r="116" spans="1:13" ht="45" x14ac:dyDescent="0.25">
      <c r="A116" s="124"/>
      <c r="B116" s="15" t="s">
        <v>45</v>
      </c>
      <c r="C116" s="38" t="s">
        <v>52</v>
      </c>
      <c r="D116" s="38" t="s">
        <v>53</v>
      </c>
      <c r="E116" s="38" t="s">
        <v>54</v>
      </c>
      <c r="F116" s="184"/>
      <c r="G116" s="184"/>
      <c r="H116" s="184"/>
      <c r="I116" s="184"/>
      <c r="J116" s="184"/>
      <c r="K116" s="114"/>
      <c r="L116" s="113"/>
      <c r="M116" s="186"/>
    </row>
    <row r="117" spans="1:13" x14ac:dyDescent="0.25">
      <c r="A117" s="124"/>
      <c r="B117" s="15" t="s">
        <v>47</v>
      </c>
      <c r="C117" s="42">
        <f>SUM(G86,G89,G92,G95,G98,G101,G104,G107,G110)</f>
        <v>0</v>
      </c>
      <c r="D117" s="42">
        <f>SUM(H86,H89,H92,H95,H98,H101,H104,H107,H110)</f>
        <v>0</v>
      </c>
      <c r="E117" s="12"/>
      <c r="F117" s="184"/>
      <c r="G117" s="184"/>
      <c r="H117" s="184"/>
      <c r="I117" s="184"/>
      <c r="J117" s="184"/>
      <c r="K117" s="114"/>
      <c r="L117" s="113"/>
      <c r="M117" s="186"/>
    </row>
    <row r="118" spans="1:13" x14ac:dyDescent="0.25">
      <c r="A118" s="124"/>
      <c r="B118" s="15" t="s">
        <v>48</v>
      </c>
      <c r="C118" s="42">
        <f>SUM(G87,G90,G93,G96,G99,G102,G105,G108,G111)</f>
        <v>0</v>
      </c>
      <c r="D118" s="42">
        <f>SUM(H87,H90,H93,H96,H99,H102,H105,H108,H111)</f>
        <v>0</v>
      </c>
      <c r="E118" s="42" t="e">
        <f>(D117-D118)/D117*100</f>
        <v>#DIV/0!</v>
      </c>
      <c r="F118" s="184"/>
      <c r="G118" s="184"/>
      <c r="H118" s="184"/>
      <c r="I118" s="184"/>
      <c r="J118" s="184"/>
      <c r="K118" s="114"/>
      <c r="L118" s="113"/>
      <c r="M118" s="186"/>
    </row>
    <row r="119" spans="1:13" x14ac:dyDescent="0.25">
      <c r="A119" s="124"/>
      <c r="B119" s="61" t="s">
        <v>49</v>
      </c>
      <c r="C119" s="62">
        <f>SUM(G112,G109,G106,G103,G100,G97,G94,G91,G88)</f>
        <v>0</v>
      </c>
      <c r="D119" s="62">
        <f>SUM(H112,H109,H106,H103,H100,H97,H94,H91,H88)</f>
        <v>0</v>
      </c>
      <c r="E119" s="62" t="e">
        <f>(D117-D119)/D117*100</f>
        <v>#DIV/0!</v>
      </c>
      <c r="F119" s="184"/>
      <c r="G119" s="184"/>
      <c r="H119" s="184"/>
      <c r="I119" s="184"/>
      <c r="J119" s="184"/>
      <c r="K119" s="114"/>
      <c r="L119" s="113"/>
      <c r="M119" s="187"/>
    </row>
    <row r="120" spans="1:13" s="4" customFormat="1" ht="63.75" customHeight="1" x14ac:dyDescent="0.25">
      <c r="A120" s="157" t="s">
        <v>200</v>
      </c>
      <c r="B120" s="157"/>
      <c r="C120" s="157"/>
      <c r="D120" s="157"/>
      <c r="E120" s="157"/>
      <c r="F120" s="157"/>
      <c r="G120" s="157"/>
      <c r="H120" s="157"/>
      <c r="I120" s="157"/>
      <c r="J120" s="157"/>
      <c r="K120" s="18"/>
      <c r="L120" s="18"/>
      <c r="M120" s="109"/>
    </row>
    <row r="121" spans="1:13" ht="34.5" customHeight="1" x14ac:dyDescent="0.25">
      <c r="A121" s="145" t="s">
        <v>283</v>
      </c>
      <c r="B121" s="114" t="s">
        <v>246</v>
      </c>
      <c r="C121" s="114"/>
      <c r="D121" s="114"/>
      <c r="E121" s="114"/>
      <c r="F121" s="114"/>
      <c r="G121" s="114"/>
      <c r="H121" s="114"/>
      <c r="I121" s="114"/>
      <c r="J121" s="114"/>
      <c r="K121" s="114"/>
      <c r="L121" s="115" t="s">
        <v>202</v>
      </c>
      <c r="M121" s="185"/>
    </row>
    <row r="122" spans="1:13" ht="84" customHeight="1" x14ac:dyDescent="0.25">
      <c r="A122" s="145"/>
      <c r="B122" s="38" t="s">
        <v>45</v>
      </c>
      <c r="C122" s="38" t="s">
        <v>58</v>
      </c>
      <c r="D122" s="38" t="s">
        <v>59</v>
      </c>
      <c r="E122" s="38" t="s">
        <v>54</v>
      </c>
      <c r="F122" s="181"/>
      <c r="G122" s="181"/>
      <c r="H122" s="181"/>
      <c r="I122" s="181"/>
      <c r="J122" s="181"/>
      <c r="K122" s="114"/>
      <c r="L122" s="115"/>
      <c r="M122" s="186"/>
    </row>
    <row r="123" spans="1:13" ht="35.25" customHeight="1" x14ac:dyDescent="0.25">
      <c r="A123" s="145"/>
      <c r="B123" s="38" t="s">
        <v>47</v>
      </c>
      <c r="C123" s="42">
        <f>SUM(G86,G89,G92,G95,G98,G101,G104,G107,G110)</f>
        <v>0</v>
      </c>
      <c r="D123" s="42">
        <f>SUM(H86,H89,H92,H95,H98,H101,H104,H107,H110)</f>
        <v>0</v>
      </c>
      <c r="E123" s="12"/>
      <c r="F123" s="181"/>
      <c r="G123" s="181"/>
      <c r="H123" s="181"/>
      <c r="I123" s="181"/>
      <c r="J123" s="181"/>
      <c r="K123" s="114"/>
      <c r="L123" s="115"/>
      <c r="M123" s="186"/>
    </row>
    <row r="124" spans="1:13" ht="33.75" customHeight="1" x14ac:dyDescent="0.25">
      <c r="A124" s="145"/>
      <c r="B124" s="38" t="s">
        <v>48</v>
      </c>
      <c r="C124" s="42">
        <f>SUM(G87,G90,G93,G96,G99,G102,G105,G108,G111)</f>
        <v>0</v>
      </c>
      <c r="D124" s="42">
        <f>SUM(H87,H90,H93,H96,H99,H102,H105,H108,H111)</f>
        <v>0</v>
      </c>
      <c r="E124" s="42" t="e">
        <f>(D123-D124)/D123*100</f>
        <v>#DIV/0!</v>
      </c>
      <c r="F124" s="181"/>
      <c r="G124" s="181"/>
      <c r="H124" s="181"/>
      <c r="I124" s="181"/>
      <c r="J124" s="181"/>
      <c r="K124" s="114"/>
      <c r="L124" s="115"/>
      <c r="M124" s="186"/>
    </row>
    <row r="125" spans="1:13" ht="36.75" customHeight="1" x14ac:dyDescent="0.25">
      <c r="A125" s="145"/>
      <c r="B125" s="13" t="s">
        <v>49</v>
      </c>
      <c r="C125" s="42">
        <f>SUM(G112,G109,G106,G103,G100,G97,G94,G91,G88)</f>
        <v>0</v>
      </c>
      <c r="D125" s="42">
        <f>SUM(H112,H109,H106,H103,H100,H97,H94,H91,H88)</f>
        <v>0</v>
      </c>
      <c r="E125" s="42" t="e">
        <f>(D123-D125)/D123*100</f>
        <v>#DIV/0!</v>
      </c>
      <c r="F125" s="181"/>
      <c r="G125" s="181"/>
      <c r="H125" s="181"/>
      <c r="I125" s="181"/>
      <c r="J125" s="181"/>
      <c r="K125" s="114"/>
      <c r="L125" s="115"/>
      <c r="M125" s="187"/>
    </row>
    <row r="126" spans="1:13" ht="54" customHeight="1" x14ac:dyDescent="0.25">
      <c r="A126" s="39" t="s">
        <v>284</v>
      </c>
      <c r="B126" s="182">
        <f>D125*30/1000</f>
        <v>0</v>
      </c>
      <c r="C126" s="182"/>
      <c r="D126" s="182"/>
      <c r="E126" s="182"/>
      <c r="F126" s="182"/>
      <c r="G126" s="182"/>
      <c r="H126" s="182"/>
      <c r="I126" s="182"/>
      <c r="J126" s="182"/>
      <c r="K126" s="38"/>
      <c r="L126" s="105"/>
      <c r="M126" s="81"/>
    </row>
    <row r="127" spans="1:13" ht="181.5" customHeight="1" x14ac:dyDescent="0.25">
      <c r="A127" s="39" t="s">
        <v>285</v>
      </c>
      <c r="B127" s="182">
        <f>B126*300</f>
        <v>0</v>
      </c>
      <c r="C127" s="182"/>
      <c r="D127" s="182"/>
      <c r="E127" s="182"/>
      <c r="F127" s="182"/>
      <c r="G127" s="182"/>
      <c r="H127" s="182"/>
      <c r="I127" s="182"/>
      <c r="J127" s="182"/>
      <c r="K127" s="38"/>
      <c r="L127" s="105"/>
      <c r="M127" s="81"/>
    </row>
    <row r="128" spans="1:13" ht="58.5" customHeight="1" x14ac:dyDescent="0.25">
      <c r="A128" s="39" t="s">
        <v>286</v>
      </c>
      <c r="B128" s="121" t="s">
        <v>247</v>
      </c>
      <c r="C128" s="121"/>
      <c r="D128" s="121"/>
      <c r="E128" s="121"/>
      <c r="F128" s="121"/>
      <c r="G128" s="121"/>
      <c r="H128" s="121"/>
      <c r="I128" s="121"/>
      <c r="J128" s="121"/>
      <c r="K128" s="38"/>
      <c r="L128" s="105"/>
      <c r="M128" s="81"/>
    </row>
    <row r="129" spans="1:13" s="9" customFormat="1" ht="54.75" customHeight="1" x14ac:dyDescent="0.3">
      <c r="A129" s="180" t="s">
        <v>199</v>
      </c>
      <c r="B129" s="180"/>
      <c r="C129" s="180"/>
      <c r="D129" s="180"/>
      <c r="E129" s="180"/>
      <c r="F129" s="180"/>
      <c r="G129" s="180"/>
      <c r="H129" s="180"/>
      <c r="I129" s="180"/>
      <c r="J129" s="180"/>
      <c r="K129" s="20"/>
      <c r="L129" s="20"/>
      <c r="M129" s="108"/>
    </row>
    <row r="130" spans="1:13" ht="68.25" customHeight="1" x14ac:dyDescent="0.25">
      <c r="A130" s="53" t="s">
        <v>144</v>
      </c>
      <c r="B130" s="158" t="s">
        <v>248</v>
      </c>
      <c r="C130" s="158"/>
      <c r="D130" s="158"/>
      <c r="E130" s="158"/>
      <c r="F130" s="158"/>
      <c r="G130" s="158"/>
      <c r="H130" s="158"/>
      <c r="I130" s="158"/>
      <c r="J130" s="158"/>
      <c r="K130" s="74" t="s">
        <v>249</v>
      </c>
      <c r="L130" s="105"/>
      <c r="M130" s="81"/>
    </row>
    <row r="131" spans="1:13" ht="57" customHeight="1" x14ac:dyDescent="0.25">
      <c r="A131" s="39" t="s">
        <v>151</v>
      </c>
      <c r="B131" s="158" t="s">
        <v>250</v>
      </c>
      <c r="C131" s="158"/>
      <c r="D131" s="158"/>
      <c r="E131" s="158"/>
      <c r="F131" s="158"/>
      <c r="G131" s="158"/>
      <c r="H131" s="158"/>
      <c r="I131" s="158"/>
      <c r="J131" s="158"/>
      <c r="K131" s="74" t="s">
        <v>63</v>
      </c>
      <c r="L131" s="105"/>
      <c r="M131" s="81"/>
    </row>
    <row r="132" spans="1:13" ht="61.5" customHeight="1" x14ac:dyDescent="0.25">
      <c r="A132" s="53" t="s">
        <v>150</v>
      </c>
      <c r="B132" s="158" t="s">
        <v>310</v>
      </c>
      <c r="C132" s="158"/>
      <c r="D132" s="158"/>
      <c r="E132" s="158"/>
      <c r="F132" s="158"/>
      <c r="G132" s="158"/>
      <c r="H132" s="158"/>
      <c r="I132" s="158"/>
      <c r="J132" s="158"/>
      <c r="K132" s="55" t="s">
        <v>63</v>
      </c>
      <c r="L132" s="105"/>
      <c r="M132" s="81"/>
    </row>
    <row r="133" spans="1:13" ht="60" x14ac:dyDescent="0.25">
      <c r="A133" s="52" t="s">
        <v>98</v>
      </c>
      <c r="B133" s="158" t="s">
        <v>189</v>
      </c>
      <c r="C133" s="158"/>
      <c r="D133" s="158"/>
      <c r="E133" s="158"/>
      <c r="F133" s="158"/>
      <c r="G133" s="158"/>
      <c r="H133" s="158"/>
      <c r="I133" s="158"/>
      <c r="J133" s="158"/>
      <c r="K133" s="38" t="s">
        <v>142</v>
      </c>
      <c r="L133" s="105"/>
      <c r="M133" s="81"/>
    </row>
    <row r="134" spans="1:13" ht="58.5" customHeight="1" x14ac:dyDescent="0.25">
      <c r="A134" s="53" t="s">
        <v>145</v>
      </c>
      <c r="B134" s="158" t="s">
        <v>311</v>
      </c>
      <c r="C134" s="158"/>
      <c r="D134" s="158"/>
      <c r="E134" s="158"/>
      <c r="F134" s="158"/>
      <c r="G134" s="158"/>
      <c r="H134" s="158"/>
      <c r="I134" s="158"/>
      <c r="J134" s="158"/>
      <c r="K134" s="51"/>
      <c r="L134" s="105"/>
      <c r="M134" s="81"/>
    </row>
    <row r="135" spans="1:13" ht="63" customHeight="1" x14ac:dyDescent="0.25">
      <c r="A135" s="53" t="s">
        <v>146</v>
      </c>
      <c r="B135" s="158" t="s">
        <v>190</v>
      </c>
      <c r="C135" s="158"/>
      <c r="D135" s="158"/>
      <c r="E135" s="158"/>
      <c r="F135" s="158"/>
      <c r="G135" s="158"/>
      <c r="H135" s="158"/>
      <c r="I135" s="158"/>
      <c r="J135" s="158"/>
      <c r="K135" s="51"/>
      <c r="L135" s="105"/>
      <c r="M135" s="81"/>
    </row>
    <row r="136" spans="1:13" ht="56.25" customHeight="1" x14ac:dyDescent="0.25">
      <c r="A136" s="39" t="s">
        <v>287</v>
      </c>
      <c r="B136" s="158" t="s">
        <v>195</v>
      </c>
      <c r="C136" s="158"/>
      <c r="D136" s="158"/>
      <c r="E136" s="158"/>
      <c r="F136" s="158"/>
      <c r="G136" s="158"/>
      <c r="H136" s="158"/>
      <c r="I136" s="158"/>
      <c r="J136" s="158"/>
      <c r="K136" s="38" t="s">
        <v>55</v>
      </c>
      <c r="L136" s="105"/>
      <c r="M136" s="81"/>
    </row>
    <row r="137" spans="1:13" ht="41.25" customHeight="1" x14ac:dyDescent="0.25">
      <c r="A137" s="97" t="s">
        <v>308</v>
      </c>
      <c r="B137" s="121" t="s">
        <v>309</v>
      </c>
      <c r="C137" s="121"/>
      <c r="D137" s="121"/>
      <c r="E137" s="121"/>
      <c r="F137" s="121"/>
      <c r="G137" s="121"/>
      <c r="H137" s="121"/>
      <c r="I137" s="121"/>
      <c r="J137" s="121"/>
      <c r="K137" s="102" t="s">
        <v>319</v>
      </c>
      <c r="L137" s="102"/>
      <c r="M137" s="81"/>
    </row>
    <row r="138" spans="1:13" x14ac:dyDescent="0.25">
      <c r="B138" s="50"/>
      <c r="C138" s="50"/>
      <c r="D138" s="50"/>
      <c r="E138" s="50"/>
      <c r="F138" s="50"/>
      <c r="G138" s="50"/>
      <c r="H138" s="50"/>
      <c r="I138" s="50"/>
      <c r="J138" s="50"/>
      <c r="K138" s="50"/>
      <c r="L138" s="50"/>
    </row>
    <row r="139" spans="1:13" x14ac:dyDescent="0.25">
      <c r="B139" s="50"/>
      <c r="C139" s="50"/>
      <c r="D139" s="50"/>
      <c r="E139" s="50"/>
      <c r="F139" s="50"/>
      <c r="G139" s="50"/>
      <c r="H139" s="50"/>
      <c r="I139" s="50"/>
      <c r="J139" s="50"/>
      <c r="K139" s="50"/>
      <c r="L139" s="50"/>
    </row>
    <row r="140" spans="1:13" x14ac:dyDescent="0.25">
      <c r="B140" s="50"/>
      <c r="C140" s="50"/>
      <c r="D140" s="50"/>
      <c r="E140" s="50"/>
      <c r="F140" s="50"/>
      <c r="G140" s="50"/>
      <c r="H140" s="50"/>
      <c r="I140" s="50"/>
      <c r="J140" s="50"/>
      <c r="K140" s="50"/>
      <c r="L140" s="50"/>
    </row>
    <row r="141" spans="1:13" x14ac:dyDescent="0.25">
      <c r="B141" s="50"/>
      <c r="C141" s="50"/>
      <c r="D141" s="50"/>
      <c r="E141" s="50"/>
      <c r="F141" s="50"/>
      <c r="G141" s="50"/>
      <c r="H141" s="50"/>
      <c r="I141" s="50"/>
      <c r="J141" s="50"/>
      <c r="K141" s="50"/>
      <c r="L141" s="50"/>
    </row>
    <row r="142" spans="1:13" x14ac:dyDescent="0.25">
      <c r="B142" s="50"/>
      <c r="C142" s="50"/>
      <c r="D142" s="50"/>
      <c r="E142" s="50"/>
      <c r="F142" s="50"/>
      <c r="G142" s="50"/>
      <c r="H142" s="50"/>
      <c r="I142" s="50"/>
      <c r="J142" s="50"/>
      <c r="K142" s="50"/>
      <c r="L142" s="50"/>
    </row>
    <row r="143" spans="1:13" x14ac:dyDescent="0.25">
      <c r="B143" s="50"/>
      <c r="C143" s="50"/>
      <c r="D143" s="50"/>
      <c r="E143" s="50"/>
      <c r="F143" s="50"/>
      <c r="G143" s="50"/>
      <c r="H143" s="50"/>
      <c r="I143" s="50"/>
      <c r="J143" s="50"/>
      <c r="K143" s="50"/>
      <c r="L143" s="50"/>
    </row>
    <row r="144" spans="1:13" x14ac:dyDescent="0.25">
      <c r="B144" s="50"/>
      <c r="C144" s="50"/>
      <c r="D144" s="50"/>
      <c r="E144" s="50"/>
      <c r="F144" s="50"/>
      <c r="G144" s="50"/>
      <c r="H144" s="50"/>
      <c r="I144" s="50"/>
      <c r="J144" s="50"/>
      <c r="K144" s="50"/>
      <c r="L144" s="50"/>
    </row>
    <row r="145" spans="2:12" x14ac:dyDescent="0.25">
      <c r="B145" s="50"/>
      <c r="C145" s="50"/>
      <c r="D145" s="50"/>
      <c r="E145" s="50"/>
      <c r="F145" s="50"/>
      <c r="G145" s="50"/>
      <c r="H145" s="50"/>
      <c r="I145" s="50"/>
      <c r="J145" s="50"/>
      <c r="K145" s="50"/>
      <c r="L145" s="50"/>
    </row>
    <row r="146" spans="2:12" x14ac:dyDescent="0.25">
      <c r="B146" s="50"/>
      <c r="C146" s="50"/>
      <c r="D146" s="50"/>
      <c r="E146" s="50"/>
      <c r="F146" s="50"/>
      <c r="G146" s="50"/>
      <c r="H146" s="50"/>
      <c r="I146" s="50"/>
      <c r="J146" s="50"/>
      <c r="K146" s="50"/>
      <c r="L146" s="50"/>
    </row>
    <row r="147" spans="2:12" x14ac:dyDescent="0.25">
      <c r="B147" s="50"/>
      <c r="C147" s="50"/>
      <c r="D147" s="50"/>
      <c r="E147" s="50"/>
      <c r="F147" s="50"/>
      <c r="G147" s="50"/>
      <c r="H147" s="50"/>
      <c r="I147" s="50"/>
      <c r="J147" s="50"/>
      <c r="K147" s="50"/>
      <c r="L147" s="50"/>
    </row>
    <row r="148" spans="2:12" x14ac:dyDescent="0.25">
      <c r="B148" s="50"/>
      <c r="C148" s="50"/>
      <c r="D148" s="50"/>
      <c r="E148" s="50"/>
      <c r="F148" s="50"/>
      <c r="G148" s="50"/>
      <c r="H148" s="50"/>
      <c r="I148" s="50"/>
      <c r="J148" s="50"/>
      <c r="K148" s="50"/>
      <c r="L148" s="50"/>
    </row>
    <row r="149" spans="2:12" x14ac:dyDescent="0.25">
      <c r="B149" s="50"/>
      <c r="C149" s="50"/>
      <c r="D149" s="50"/>
      <c r="E149" s="50"/>
      <c r="F149" s="50"/>
      <c r="G149" s="50"/>
      <c r="H149" s="50"/>
      <c r="I149" s="50"/>
      <c r="J149" s="50"/>
      <c r="K149" s="50"/>
      <c r="L149" s="50"/>
    </row>
    <row r="150" spans="2:12" x14ac:dyDescent="0.25">
      <c r="B150" s="50"/>
      <c r="C150" s="50"/>
      <c r="D150" s="50"/>
      <c r="E150" s="50"/>
      <c r="F150" s="50"/>
      <c r="G150" s="50"/>
      <c r="H150" s="50"/>
      <c r="I150" s="50"/>
      <c r="J150" s="50"/>
      <c r="K150" s="50"/>
      <c r="L150" s="50"/>
    </row>
    <row r="151" spans="2:12" x14ac:dyDescent="0.25">
      <c r="B151" s="50"/>
      <c r="C151" s="50"/>
      <c r="D151" s="50"/>
      <c r="E151" s="50"/>
      <c r="F151" s="50"/>
      <c r="G151" s="50"/>
      <c r="H151" s="50"/>
      <c r="I151" s="50"/>
      <c r="J151" s="50"/>
      <c r="K151" s="50"/>
      <c r="L151" s="50"/>
    </row>
    <row r="152" spans="2:12" x14ac:dyDescent="0.25">
      <c r="B152" s="50"/>
      <c r="C152" s="50"/>
      <c r="D152" s="50"/>
      <c r="E152" s="50"/>
      <c r="F152" s="50"/>
      <c r="G152" s="50"/>
      <c r="H152" s="50"/>
      <c r="I152" s="50"/>
      <c r="J152" s="50"/>
      <c r="K152" s="50"/>
      <c r="L152" s="50"/>
    </row>
    <row r="153" spans="2:12" x14ac:dyDescent="0.25">
      <c r="B153" s="50"/>
      <c r="C153" s="50"/>
      <c r="D153" s="50"/>
      <c r="E153" s="50"/>
      <c r="F153" s="50"/>
      <c r="G153" s="50"/>
      <c r="H153" s="50"/>
      <c r="I153" s="50"/>
      <c r="J153" s="50"/>
      <c r="K153" s="50"/>
      <c r="L153" s="50"/>
    </row>
    <row r="154" spans="2:12" x14ac:dyDescent="0.25">
      <c r="B154" s="50"/>
      <c r="C154" s="50"/>
      <c r="D154" s="50"/>
      <c r="E154" s="50"/>
      <c r="F154" s="50"/>
      <c r="G154" s="50"/>
      <c r="H154" s="50"/>
      <c r="I154" s="50"/>
      <c r="J154" s="50"/>
      <c r="K154" s="50"/>
      <c r="L154" s="50"/>
    </row>
    <row r="155" spans="2:12" x14ac:dyDescent="0.25">
      <c r="B155" s="50"/>
      <c r="C155" s="50"/>
      <c r="D155" s="50"/>
      <c r="E155" s="50"/>
      <c r="F155" s="50"/>
      <c r="G155" s="50"/>
      <c r="H155" s="50"/>
      <c r="I155" s="50"/>
      <c r="J155" s="50"/>
      <c r="K155" s="50"/>
      <c r="L155" s="50"/>
    </row>
    <row r="156" spans="2:12" x14ac:dyDescent="0.25">
      <c r="B156" s="50"/>
      <c r="C156" s="50"/>
      <c r="D156" s="50"/>
      <c r="E156" s="50"/>
      <c r="F156" s="50"/>
      <c r="G156" s="50"/>
      <c r="H156" s="50"/>
      <c r="I156" s="50"/>
      <c r="J156" s="50"/>
      <c r="K156" s="50"/>
      <c r="L156" s="50"/>
    </row>
    <row r="157" spans="2:12" x14ac:dyDescent="0.25">
      <c r="B157" s="50"/>
      <c r="C157" s="50"/>
      <c r="D157" s="50"/>
      <c r="E157" s="50"/>
      <c r="F157" s="50"/>
      <c r="G157" s="50"/>
      <c r="H157" s="50"/>
      <c r="I157" s="50"/>
      <c r="J157" s="50"/>
      <c r="K157" s="50"/>
      <c r="L157" s="50"/>
    </row>
    <row r="158" spans="2:12" x14ac:dyDescent="0.25">
      <c r="B158" s="50"/>
      <c r="C158" s="50"/>
      <c r="D158" s="50"/>
      <c r="E158" s="50"/>
      <c r="F158" s="50"/>
      <c r="G158" s="50"/>
      <c r="H158" s="50"/>
      <c r="I158" s="50"/>
      <c r="J158" s="50"/>
      <c r="K158" s="50"/>
      <c r="L158" s="50"/>
    </row>
    <row r="159" spans="2:12" x14ac:dyDescent="0.25">
      <c r="B159" s="50"/>
      <c r="C159" s="50"/>
      <c r="D159" s="50"/>
      <c r="E159" s="50"/>
      <c r="F159" s="50"/>
      <c r="G159" s="50"/>
      <c r="H159" s="50"/>
      <c r="I159" s="50"/>
      <c r="J159" s="50"/>
      <c r="K159" s="50"/>
      <c r="L159" s="50"/>
    </row>
    <row r="160" spans="2:12" x14ac:dyDescent="0.25">
      <c r="B160" s="50"/>
      <c r="C160" s="50"/>
      <c r="D160" s="50"/>
      <c r="E160" s="50"/>
      <c r="F160" s="50"/>
      <c r="G160" s="50"/>
      <c r="H160" s="50"/>
      <c r="I160" s="50"/>
      <c r="J160" s="50"/>
      <c r="K160" s="50"/>
      <c r="L160" s="50"/>
    </row>
    <row r="161" spans="2:12" x14ac:dyDescent="0.25">
      <c r="B161" s="50"/>
      <c r="C161" s="50"/>
      <c r="D161" s="50"/>
      <c r="E161" s="50"/>
      <c r="F161" s="50"/>
      <c r="G161" s="50"/>
      <c r="H161" s="50"/>
      <c r="I161" s="50"/>
      <c r="J161" s="50"/>
      <c r="K161" s="50"/>
      <c r="L161" s="50"/>
    </row>
    <row r="162" spans="2:12" x14ac:dyDescent="0.25">
      <c r="B162" s="50"/>
      <c r="C162" s="50"/>
      <c r="D162" s="50"/>
      <c r="E162" s="50"/>
      <c r="F162" s="50"/>
      <c r="G162" s="50"/>
      <c r="H162" s="50"/>
      <c r="I162" s="50"/>
      <c r="J162" s="50"/>
      <c r="K162" s="50"/>
      <c r="L162" s="50"/>
    </row>
    <row r="163" spans="2:12" x14ac:dyDescent="0.25">
      <c r="B163" s="50"/>
      <c r="C163" s="50"/>
      <c r="D163" s="50"/>
      <c r="E163" s="50"/>
      <c r="F163" s="50"/>
      <c r="G163" s="50"/>
      <c r="H163" s="50"/>
      <c r="I163" s="50"/>
      <c r="J163" s="50"/>
      <c r="K163" s="50"/>
      <c r="L163" s="50"/>
    </row>
    <row r="164" spans="2:12" x14ac:dyDescent="0.25">
      <c r="B164" s="50"/>
      <c r="C164" s="50"/>
      <c r="D164" s="50"/>
      <c r="E164" s="50"/>
      <c r="F164" s="50"/>
      <c r="G164" s="50"/>
      <c r="H164" s="50"/>
      <c r="I164" s="50"/>
      <c r="J164" s="50"/>
      <c r="K164" s="50"/>
      <c r="L164" s="50"/>
    </row>
    <row r="165" spans="2:12" x14ac:dyDescent="0.25">
      <c r="B165" s="50"/>
      <c r="C165" s="50"/>
      <c r="D165" s="50"/>
      <c r="E165" s="50"/>
      <c r="F165" s="50"/>
      <c r="G165" s="50"/>
      <c r="H165" s="50"/>
      <c r="I165" s="50"/>
      <c r="J165" s="50"/>
      <c r="K165" s="50"/>
      <c r="L165" s="50"/>
    </row>
    <row r="166" spans="2:12" x14ac:dyDescent="0.25">
      <c r="B166" s="50"/>
      <c r="C166" s="50"/>
      <c r="D166" s="50"/>
      <c r="E166" s="50"/>
      <c r="F166" s="50"/>
      <c r="G166" s="50"/>
      <c r="H166" s="50"/>
      <c r="I166" s="50"/>
      <c r="J166" s="50"/>
      <c r="K166" s="50"/>
      <c r="L166" s="50"/>
    </row>
    <row r="167" spans="2:12" x14ac:dyDescent="0.25">
      <c r="B167" s="50"/>
      <c r="C167" s="50"/>
      <c r="D167" s="50"/>
      <c r="E167" s="50"/>
      <c r="F167" s="50"/>
      <c r="G167" s="50"/>
      <c r="H167" s="50"/>
      <c r="I167" s="50"/>
      <c r="J167" s="50"/>
      <c r="K167" s="50"/>
      <c r="L167" s="50"/>
    </row>
    <row r="168" spans="2:12" x14ac:dyDescent="0.25">
      <c r="B168" s="50"/>
      <c r="C168" s="50"/>
      <c r="D168" s="50"/>
      <c r="E168" s="50"/>
      <c r="F168" s="50"/>
      <c r="G168" s="50"/>
      <c r="H168" s="50"/>
      <c r="I168" s="50"/>
      <c r="J168" s="50"/>
      <c r="K168" s="50"/>
      <c r="L168" s="50"/>
    </row>
    <row r="169" spans="2:12" x14ac:dyDescent="0.25">
      <c r="B169" s="50"/>
      <c r="C169" s="50"/>
      <c r="D169" s="50"/>
      <c r="E169" s="50"/>
      <c r="F169" s="50"/>
      <c r="G169" s="50"/>
      <c r="H169" s="50"/>
      <c r="I169" s="50"/>
      <c r="J169" s="50"/>
      <c r="K169" s="50"/>
      <c r="L169" s="50"/>
    </row>
    <row r="170" spans="2:12" x14ac:dyDescent="0.25">
      <c r="B170" s="50"/>
      <c r="C170" s="50"/>
      <c r="D170" s="50"/>
      <c r="E170" s="50"/>
      <c r="F170" s="50"/>
      <c r="G170" s="50"/>
      <c r="H170" s="50"/>
      <c r="I170" s="50"/>
      <c r="J170" s="50"/>
      <c r="K170" s="50"/>
      <c r="L170" s="50"/>
    </row>
    <row r="171" spans="2:12" x14ac:dyDescent="0.25">
      <c r="B171" s="50"/>
      <c r="C171" s="50"/>
      <c r="D171" s="50"/>
      <c r="E171" s="50"/>
      <c r="F171" s="50"/>
      <c r="G171" s="50"/>
      <c r="H171" s="50"/>
      <c r="I171" s="50"/>
      <c r="J171" s="50"/>
      <c r="K171" s="50"/>
      <c r="L171" s="50"/>
    </row>
    <row r="172" spans="2:12" x14ac:dyDescent="0.25">
      <c r="B172" s="50"/>
      <c r="C172" s="50"/>
      <c r="D172" s="50"/>
      <c r="E172" s="50"/>
      <c r="F172" s="50"/>
      <c r="G172" s="50"/>
      <c r="H172" s="50"/>
      <c r="I172" s="50"/>
      <c r="J172" s="50"/>
      <c r="K172" s="50"/>
      <c r="L172" s="50"/>
    </row>
    <row r="173" spans="2:12" x14ac:dyDescent="0.25">
      <c r="B173" s="50"/>
      <c r="C173" s="50"/>
      <c r="D173" s="50"/>
      <c r="E173" s="50"/>
      <c r="F173" s="50"/>
      <c r="G173" s="50"/>
      <c r="H173" s="50"/>
      <c r="I173" s="50"/>
      <c r="J173" s="50"/>
      <c r="K173" s="50"/>
      <c r="L173" s="50"/>
    </row>
    <row r="174" spans="2:12" x14ac:dyDescent="0.25">
      <c r="B174" s="50"/>
      <c r="C174" s="50"/>
      <c r="D174" s="50"/>
      <c r="E174" s="50"/>
      <c r="F174" s="50"/>
      <c r="G174" s="50"/>
      <c r="H174" s="50"/>
      <c r="I174" s="50"/>
      <c r="J174" s="50"/>
      <c r="K174" s="50"/>
      <c r="L174" s="50"/>
    </row>
    <row r="175" spans="2:12" x14ac:dyDescent="0.25">
      <c r="B175" s="50"/>
      <c r="C175" s="50"/>
      <c r="D175" s="50"/>
      <c r="E175" s="50"/>
      <c r="F175" s="50"/>
      <c r="G175" s="50"/>
      <c r="H175" s="50"/>
      <c r="I175" s="50"/>
      <c r="J175" s="50"/>
      <c r="K175" s="50"/>
      <c r="L175" s="50"/>
    </row>
    <row r="176" spans="2:12" x14ac:dyDescent="0.25">
      <c r="B176" s="50"/>
      <c r="C176" s="50"/>
      <c r="D176" s="50"/>
      <c r="E176" s="50"/>
      <c r="F176" s="50"/>
      <c r="G176" s="50"/>
      <c r="H176" s="50"/>
      <c r="I176" s="50"/>
      <c r="J176" s="50"/>
      <c r="K176" s="50"/>
      <c r="L176" s="50"/>
    </row>
    <row r="177" spans="2:12" x14ac:dyDescent="0.25">
      <c r="B177" s="50"/>
      <c r="C177" s="50"/>
      <c r="D177" s="50"/>
      <c r="E177" s="50"/>
      <c r="F177" s="50"/>
      <c r="G177" s="50"/>
      <c r="H177" s="50"/>
      <c r="I177" s="50"/>
      <c r="J177" s="50"/>
      <c r="K177" s="50"/>
      <c r="L177" s="50"/>
    </row>
    <row r="178" spans="2:12" x14ac:dyDescent="0.25">
      <c r="B178" s="50"/>
      <c r="C178" s="50"/>
      <c r="D178" s="50"/>
      <c r="E178" s="50"/>
      <c r="F178" s="50"/>
      <c r="G178" s="50"/>
      <c r="H178" s="50"/>
      <c r="I178" s="50"/>
      <c r="J178" s="50"/>
      <c r="K178" s="50"/>
      <c r="L178" s="50"/>
    </row>
    <row r="179" spans="2:12" x14ac:dyDescent="0.25">
      <c r="B179" s="50"/>
      <c r="C179" s="50"/>
      <c r="D179" s="50"/>
      <c r="E179" s="50"/>
      <c r="F179" s="50"/>
      <c r="G179" s="50"/>
      <c r="H179" s="50"/>
      <c r="I179" s="50"/>
      <c r="J179" s="50"/>
      <c r="K179" s="50"/>
      <c r="L179" s="50"/>
    </row>
    <row r="180" spans="2:12" x14ac:dyDescent="0.25">
      <c r="B180" s="50"/>
      <c r="C180" s="50"/>
      <c r="D180" s="50"/>
      <c r="E180" s="50"/>
      <c r="F180" s="50"/>
      <c r="G180" s="50"/>
      <c r="H180" s="50"/>
      <c r="I180" s="50"/>
      <c r="J180" s="50"/>
      <c r="K180" s="50"/>
      <c r="L180" s="50"/>
    </row>
    <row r="181" spans="2:12" x14ac:dyDescent="0.25">
      <c r="B181" s="50"/>
      <c r="C181" s="50"/>
      <c r="D181" s="50"/>
      <c r="E181" s="50"/>
      <c r="F181" s="50"/>
      <c r="G181" s="50"/>
      <c r="H181" s="50"/>
      <c r="I181" s="50"/>
      <c r="J181" s="50"/>
      <c r="K181" s="50"/>
      <c r="L181" s="50"/>
    </row>
    <row r="182" spans="2:12" x14ac:dyDescent="0.25">
      <c r="B182" s="50"/>
      <c r="C182" s="50"/>
      <c r="D182" s="50"/>
      <c r="E182" s="50"/>
      <c r="F182" s="50"/>
      <c r="G182" s="50"/>
      <c r="H182" s="50"/>
      <c r="I182" s="50"/>
      <c r="J182" s="50"/>
      <c r="K182" s="50"/>
      <c r="L182" s="50"/>
    </row>
    <row r="183" spans="2:12" x14ac:dyDescent="0.25">
      <c r="B183" s="50"/>
      <c r="C183" s="50"/>
      <c r="D183" s="50"/>
      <c r="E183" s="50"/>
      <c r="F183" s="50"/>
      <c r="G183" s="50"/>
      <c r="H183" s="50"/>
      <c r="I183" s="50"/>
      <c r="J183" s="50"/>
      <c r="K183" s="50"/>
      <c r="L183" s="50"/>
    </row>
    <row r="184" spans="2:12" x14ac:dyDescent="0.25">
      <c r="B184" s="50"/>
      <c r="C184" s="50"/>
      <c r="D184" s="50"/>
      <c r="E184" s="50"/>
      <c r="F184" s="50"/>
      <c r="G184" s="50"/>
      <c r="H184" s="50"/>
      <c r="I184" s="50"/>
      <c r="J184" s="50"/>
      <c r="K184" s="50"/>
      <c r="L184" s="50"/>
    </row>
    <row r="185" spans="2:12" x14ac:dyDescent="0.25">
      <c r="B185" s="50"/>
      <c r="C185" s="50"/>
      <c r="D185" s="50"/>
      <c r="E185" s="50"/>
      <c r="F185" s="50"/>
      <c r="G185" s="50"/>
      <c r="H185" s="50"/>
      <c r="I185" s="50"/>
      <c r="J185" s="50"/>
      <c r="K185" s="50"/>
      <c r="L185" s="50"/>
    </row>
    <row r="186" spans="2:12" x14ac:dyDescent="0.25">
      <c r="B186" s="50"/>
      <c r="C186" s="50"/>
      <c r="D186" s="50"/>
      <c r="E186" s="50"/>
      <c r="F186" s="50"/>
      <c r="G186" s="50"/>
      <c r="H186" s="50"/>
      <c r="I186" s="50"/>
      <c r="J186" s="50"/>
      <c r="K186" s="50"/>
      <c r="L186" s="50"/>
    </row>
    <row r="187" spans="2:12" x14ac:dyDescent="0.25">
      <c r="B187" s="50"/>
      <c r="C187" s="50"/>
      <c r="D187" s="50"/>
      <c r="E187" s="50"/>
      <c r="F187" s="50"/>
      <c r="G187" s="50"/>
      <c r="H187" s="50"/>
      <c r="I187" s="50"/>
      <c r="J187" s="50"/>
      <c r="K187" s="50"/>
      <c r="L187" s="50"/>
    </row>
    <row r="188" spans="2:12" x14ac:dyDescent="0.25">
      <c r="B188" s="50"/>
      <c r="C188" s="50"/>
      <c r="D188" s="50"/>
      <c r="E188" s="50"/>
      <c r="F188" s="50"/>
      <c r="G188" s="50"/>
      <c r="H188" s="50"/>
      <c r="I188" s="50"/>
      <c r="J188" s="50"/>
      <c r="K188" s="50"/>
      <c r="L188" s="50"/>
    </row>
    <row r="189" spans="2:12" x14ac:dyDescent="0.25">
      <c r="B189" s="50"/>
      <c r="C189" s="50"/>
      <c r="D189" s="50"/>
      <c r="E189" s="50"/>
      <c r="F189" s="50"/>
      <c r="G189" s="50"/>
      <c r="H189" s="50"/>
      <c r="I189" s="50"/>
      <c r="J189" s="50"/>
      <c r="K189" s="50"/>
      <c r="L189" s="50"/>
    </row>
    <row r="190" spans="2:12" x14ac:dyDescent="0.25">
      <c r="B190" s="50"/>
      <c r="C190" s="50"/>
      <c r="D190" s="50"/>
      <c r="E190" s="50"/>
      <c r="F190" s="50"/>
      <c r="G190" s="50"/>
      <c r="H190" s="50"/>
      <c r="I190" s="50"/>
      <c r="J190" s="50"/>
      <c r="K190" s="50"/>
      <c r="L190" s="50"/>
    </row>
    <row r="191" spans="2:12" x14ac:dyDescent="0.25">
      <c r="B191" s="50"/>
      <c r="C191" s="50"/>
      <c r="D191" s="50"/>
      <c r="E191" s="50"/>
      <c r="F191" s="50"/>
      <c r="G191" s="50"/>
      <c r="H191" s="50"/>
      <c r="I191" s="50"/>
      <c r="J191" s="50"/>
      <c r="K191" s="50"/>
      <c r="L191" s="50"/>
    </row>
    <row r="192" spans="2:12" x14ac:dyDescent="0.25">
      <c r="B192" s="50"/>
      <c r="C192" s="50"/>
      <c r="D192" s="50"/>
      <c r="E192" s="50"/>
      <c r="F192" s="50"/>
      <c r="G192" s="50"/>
      <c r="H192" s="50"/>
      <c r="I192" s="50"/>
      <c r="J192" s="50"/>
      <c r="K192" s="50"/>
      <c r="L192" s="50"/>
    </row>
    <row r="193" spans="2:12" x14ac:dyDescent="0.25">
      <c r="B193" s="50"/>
      <c r="C193" s="50"/>
      <c r="D193" s="50"/>
      <c r="E193" s="50"/>
      <c r="F193" s="50"/>
      <c r="G193" s="50"/>
      <c r="H193" s="50"/>
      <c r="I193" s="50"/>
      <c r="J193" s="50"/>
      <c r="K193" s="50"/>
      <c r="L193" s="50"/>
    </row>
    <row r="194" spans="2:12" x14ac:dyDescent="0.25">
      <c r="B194" s="50"/>
      <c r="C194" s="50"/>
      <c r="D194" s="50"/>
      <c r="E194" s="50"/>
      <c r="F194" s="50"/>
      <c r="G194" s="50"/>
      <c r="H194" s="50"/>
      <c r="I194" s="50"/>
      <c r="J194" s="50"/>
      <c r="K194" s="50"/>
      <c r="L194" s="50"/>
    </row>
    <row r="195" spans="2:12" x14ac:dyDescent="0.25">
      <c r="B195" s="50"/>
      <c r="C195" s="50"/>
      <c r="D195" s="50"/>
      <c r="E195" s="50"/>
      <c r="F195" s="50"/>
      <c r="G195" s="50"/>
      <c r="H195" s="50"/>
      <c r="I195" s="50"/>
      <c r="J195" s="50"/>
      <c r="K195" s="50"/>
      <c r="L195" s="50"/>
    </row>
    <row r="196" spans="2:12" x14ac:dyDescent="0.25">
      <c r="B196" s="50"/>
      <c r="C196" s="50"/>
      <c r="D196" s="50"/>
      <c r="E196" s="50"/>
      <c r="F196" s="50"/>
      <c r="G196" s="50"/>
      <c r="H196" s="50"/>
      <c r="I196" s="50"/>
      <c r="J196" s="50"/>
      <c r="K196" s="50"/>
      <c r="L196" s="50"/>
    </row>
    <row r="197" spans="2:12" x14ac:dyDescent="0.25">
      <c r="B197" s="50"/>
      <c r="C197" s="50"/>
      <c r="D197" s="50"/>
      <c r="E197" s="50"/>
      <c r="F197" s="50"/>
      <c r="G197" s="50"/>
      <c r="H197" s="50"/>
      <c r="I197" s="50"/>
      <c r="J197" s="50"/>
      <c r="K197" s="50"/>
      <c r="L197" s="50"/>
    </row>
    <row r="198" spans="2:12" x14ac:dyDescent="0.25">
      <c r="B198" s="50"/>
      <c r="C198" s="50"/>
      <c r="D198" s="50"/>
      <c r="E198" s="50"/>
      <c r="F198" s="50"/>
      <c r="G198" s="50"/>
      <c r="H198" s="50"/>
      <c r="I198" s="50"/>
      <c r="J198" s="50"/>
      <c r="K198" s="50"/>
      <c r="L198" s="50"/>
    </row>
    <row r="199" spans="2:12" x14ac:dyDescent="0.25">
      <c r="B199" s="50"/>
      <c r="C199" s="50"/>
      <c r="D199" s="50"/>
      <c r="E199" s="50"/>
      <c r="F199" s="50"/>
      <c r="G199" s="50"/>
      <c r="H199" s="50"/>
      <c r="I199" s="50"/>
      <c r="J199" s="50"/>
      <c r="K199" s="50"/>
      <c r="L199" s="50"/>
    </row>
    <row r="200" spans="2:12" x14ac:dyDescent="0.25">
      <c r="B200" s="50"/>
      <c r="C200" s="50"/>
      <c r="D200" s="50"/>
      <c r="E200" s="50"/>
      <c r="F200" s="50"/>
      <c r="G200" s="50"/>
      <c r="H200" s="50"/>
      <c r="I200" s="50"/>
      <c r="J200" s="50"/>
      <c r="K200" s="50"/>
      <c r="L200" s="50"/>
    </row>
    <row r="201" spans="2:12" x14ac:dyDescent="0.25">
      <c r="B201" s="50"/>
      <c r="C201" s="50"/>
      <c r="D201" s="50"/>
      <c r="E201" s="50"/>
      <c r="F201" s="50"/>
      <c r="G201" s="50"/>
      <c r="H201" s="50"/>
      <c r="I201" s="50"/>
      <c r="J201" s="50"/>
      <c r="K201" s="50"/>
      <c r="L201" s="50"/>
    </row>
    <row r="202" spans="2:12" x14ac:dyDescent="0.25">
      <c r="B202" s="50"/>
      <c r="C202" s="50"/>
      <c r="D202" s="50"/>
      <c r="E202" s="50"/>
      <c r="F202" s="50"/>
      <c r="G202" s="50"/>
      <c r="H202" s="50"/>
      <c r="I202" s="50"/>
      <c r="J202" s="50"/>
      <c r="K202" s="50"/>
      <c r="L202" s="50"/>
    </row>
    <row r="203" spans="2:12" x14ac:dyDescent="0.25">
      <c r="B203" s="50"/>
      <c r="C203" s="50"/>
      <c r="D203" s="50"/>
      <c r="E203" s="50"/>
      <c r="F203" s="50"/>
      <c r="G203" s="50"/>
      <c r="H203" s="50"/>
      <c r="I203" s="50"/>
      <c r="J203" s="50"/>
      <c r="K203" s="50"/>
      <c r="L203" s="50"/>
    </row>
    <row r="204" spans="2:12" x14ac:dyDescent="0.25">
      <c r="B204" s="50"/>
      <c r="C204" s="50"/>
      <c r="D204" s="50"/>
      <c r="E204" s="50"/>
      <c r="F204" s="50"/>
      <c r="G204" s="50"/>
      <c r="H204" s="50"/>
      <c r="I204" s="50"/>
      <c r="J204" s="50"/>
      <c r="K204" s="50"/>
      <c r="L204" s="50"/>
    </row>
    <row r="205" spans="2:12" x14ac:dyDescent="0.25">
      <c r="B205" s="50"/>
      <c r="C205" s="50"/>
      <c r="D205" s="50"/>
      <c r="E205" s="50"/>
      <c r="F205" s="50"/>
      <c r="G205" s="50"/>
      <c r="H205" s="50"/>
      <c r="I205" s="50"/>
      <c r="J205" s="50"/>
      <c r="K205" s="50"/>
      <c r="L205" s="50"/>
    </row>
    <row r="206" spans="2:12" x14ac:dyDescent="0.25">
      <c r="B206" s="50"/>
      <c r="C206" s="50"/>
      <c r="D206" s="50"/>
      <c r="E206" s="50"/>
      <c r="F206" s="50"/>
      <c r="G206" s="50"/>
      <c r="H206" s="50"/>
      <c r="I206" s="50"/>
      <c r="J206" s="50"/>
      <c r="K206" s="50"/>
      <c r="L206" s="50"/>
    </row>
    <row r="207" spans="2:12" x14ac:dyDescent="0.25">
      <c r="B207" s="50"/>
      <c r="C207" s="50"/>
      <c r="D207" s="50"/>
      <c r="E207" s="50"/>
      <c r="F207" s="50"/>
      <c r="G207" s="50"/>
      <c r="H207" s="50"/>
      <c r="I207" s="50"/>
      <c r="J207" s="50"/>
      <c r="K207" s="50"/>
      <c r="L207" s="50"/>
    </row>
    <row r="208" spans="2:12" x14ac:dyDescent="0.25">
      <c r="B208" s="50"/>
      <c r="C208" s="50"/>
      <c r="D208" s="50"/>
      <c r="E208" s="50"/>
      <c r="F208" s="50"/>
      <c r="G208" s="50"/>
      <c r="H208" s="50"/>
      <c r="I208" s="50"/>
      <c r="J208" s="50"/>
      <c r="K208" s="50"/>
      <c r="L208" s="50"/>
    </row>
    <row r="209" spans="2:12" x14ac:dyDescent="0.25">
      <c r="B209" s="50"/>
      <c r="C209" s="50"/>
      <c r="D209" s="50"/>
      <c r="E209" s="50"/>
      <c r="F209" s="50"/>
      <c r="G209" s="50"/>
      <c r="H209" s="50"/>
      <c r="I209" s="50"/>
      <c r="J209" s="50"/>
      <c r="K209" s="50"/>
      <c r="L209" s="50"/>
    </row>
    <row r="210" spans="2:12" x14ac:dyDescent="0.25">
      <c r="B210" s="50"/>
      <c r="C210" s="50"/>
      <c r="D210" s="50"/>
      <c r="E210" s="50"/>
      <c r="F210" s="50"/>
      <c r="G210" s="50"/>
      <c r="H210" s="50"/>
      <c r="I210" s="50"/>
      <c r="J210" s="50"/>
      <c r="K210" s="50"/>
      <c r="L210" s="50"/>
    </row>
    <row r="211" spans="2:12" x14ac:dyDescent="0.25">
      <c r="B211" s="50"/>
      <c r="C211" s="50"/>
      <c r="D211" s="50"/>
      <c r="E211" s="50"/>
      <c r="F211" s="50"/>
      <c r="G211" s="50"/>
      <c r="H211" s="50"/>
      <c r="I211" s="50"/>
      <c r="J211" s="50"/>
      <c r="K211" s="50"/>
      <c r="L211" s="50"/>
    </row>
    <row r="212" spans="2:12" x14ac:dyDescent="0.25">
      <c r="B212" s="50"/>
      <c r="C212" s="50"/>
      <c r="D212" s="50"/>
      <c r="E212" s="50"/>
      <c r="F212" s="50"/>
      <c r="G212" s="50"/>
      <c r="H212" s="50"/>
      <c r="I212" s="50"/>
      <c r="J212" s="50"/>
      <c r="K212" s="50"/>
      <c r="L212" s="50"/>
    </row>
    <row r="213" spans="2:12" x14ac:dyDescent="0.25">
      <c r="B213" s="50"/>
      <c r="C213" s="50"/>
      <c r="D213" s="50"/>
      <c r="E213" s="50"/>
      <c r="F213" s="50"/>
      <c r="G213" s="50"/>
      <c r="H213" s="50"/>
      <c r="I213" s="50"/>
      <c r="J213" s="50"/>
      <c r="K213" s="50"/>
      <c r="L213" s="50"/>
    </row>
    <row r="214" spans="2:12" x14ac:dyDescent="0.25">
      <c r="B214" s="50"/>
      <c r="C214" s="50"/>
      <c r="D214" s="50"/>
      <c r="E214" s="50"/>
      <c r="F214" s="50"/>
      <c r="G214" s="50"/>
      <c r="H214" s="50"/>
      <c r="I214" s="50"/>
      <c r="J214" s="50"/>
      <c r="K214" s="50"/>
      <c r="L214" s="50"/>
    </row>
    <row r="215" spans="2:12" x14ac:dyDescent="0.25">
      <c r="B215" s="50"/>
      <c r="C215" s="50"/>
      <c r="D215" s="50"/>
      <c r="E215" s="50"/>
      <c r="F215" s="50"/>
      <c r="G215" s="50"/>
      <c r="H215" s="50"/>
      <c r="I215" s="50"/>
      <c r="J215" s="50"/>
      <c r="K215" s="50"/>
      <c r="L215" s="50"/>
    </row>
    <row r="216" spans="2:12" x14ac:dyDescent="0.25">
      <c r="B216" s="50"/>
      <c r="C216" s="50"/>
      <c r="D216" s="50"/>
      <c r="E216" s="50"/>
      <c r="F216" s="50"/>
      <c r="G216" s="50"/>
      <c r="H216" s="50"/>
      <c r="I216" s="50"/>
      <c r="J216" s="50"/>
      <c r="K216" s="50"/>
      <c r="L216" s="50"/>
    </row>
    <row r="217" spans="2:12" x14ac:dyDescent="0.25">
      <c r="B217" s="50"/>
      <c r="C217" s="50"/>
      <c r="D217" s="50"/>
      <c r="E217" s="50"/>
      <c r="F217" s="50"/>
      <c r="G217" s="50"/>
      <c r="H217" s="50"/>
      <c r="I217" s="50"/>
      <c r="J217" s="50"/>
      <c r="K217" s="50"/>
      <c r="L217" s="50"/>
    </row>
    <row r="218" spans="2:12" x14ac:dyDescent="0.25">
      <c r="B218" s="50"/>
      <c r="C218" s="50"/>
      <c r="D218" s="50"/>
      <c r="E218" s="50"/>
      <c r="F218" s="50"/>
      <c r="G218" s="50"/>
      <c r="H218" s="50"/>
      <c r="I218" s="50"/>
      <c r="J218" s="50"/>
      <c r="K218" s="50"/>
      <c r="L218" s="50"/>
    </row>
    <row r="219" spans="2:12" x14ac:dyDescent="0.25">
      <c r="B219" s="50"/>
      <c r="C219" s="50"/>
      <c r="D219" s="50"/>
      <c r="E219" s="50"/>
      <c r="F219" s="50"/>
      <c r="G219" s="50"/>
      <c r="H219" s="50"/>
      <c r="I219" s="50"/>
      <c r="J219" s="50"/>
      <c r="K219" s="50"/>
      <c r="L219" s="50"/>
    </row>
    <row r="220" spans="2:12" x14ac:dyDescent="0.25">
      <c r="B220" s="50"/>
      <c r="C220" s="50"/>
      <c r="D220" s="50"/>
      <c r="E220" s="50"/>
      <c r="F220" s="50"/>
      <c r="G220" s="50"/>
      <c r="H220" s="50"/>
      <c r="I220" s="50"/>
      <c r="J220" s="50"/>
      <c r="K220" s="50"/>
      <c r="L220" s="50"/>
    </row>
    <row r="221" spans="2:12" x14ac:dyDescent="0.25">
      <c r="B221" s="50"/>
      <c r="C221" s="50"/>
      <c r="D221" s="50"/>
      <c r="E221" s="50"/>
      <c r="F221" s="50"/>
      <c r="G221" s="50"/>
      <c r="H221" s="50"/>
      <c r="I221" s="50"/>
      <c r="J221" s="50"/>
      <c r="K221" s="50"/>
      <c r="L221" s="50"/>
    </row>
  </sheetData>
  <mergeCells count="107">
    <mergeCell ref="M63:M72"/>
    <mergeCell ref="M73:M84"/>
    <mergeCell ref="M85:M119"/>
    <mergeCell ref="M121:M125"/>
    <mergeCell ref="B137:J137"/>
    <mergeCell ref="M11:M20"/>
    <mergeCell ref="M23:M45"/>
    <mergeCell ref="L48:L49"/>
    <mergeCell ref="L50:L51"/>
    <mergeCell ref="M48:M49"/>
    <mergeCell ref="M50:M51"/>
    <mergeCell ref="B135:J135"/>
    <mergeCell ref="G73:H73"/>
    <mergeCell ref="I73:J84"/>
    <mergeCell ref="B84:H84"/>
    <mergeCell ref="B58:J58"/>
    <mergeCell ref="A129:J129"/>
    <mergeCell ref="B130:J130"/>
    <mergeCell ref="B132:J132"/>
    <mergeCell ref="B134:J134"/>
    <mergeCell ref="B60:J60"/>
    <mergeCell ref="A59:A60"/>
    <mergeCell ref="B89:B91"/>
    <mergeCell ref="C89:C91"/>
    <mergeCell ref="B131:J131"/>
    <mergeCell ref="B3:J3"/>
    <mergeCell ref="B98:B100"/>
    <mergeCell ref="A62:J62"/>
    <mergeCell ref="A85:A119"/>
    <mergeCell ref="C110:C112"/>
    <mergeCell ref="B104:B106"/>
    <mergeCell ref="B107:B109"/>
    <mergeCell ref="B110:B112"/>
    <mergeCell ref="B115:J115"/>
    <mergeCell ref="B61:J61"/>
    <mergeCell ref="A21:J21"/>
    <mergeCell ref="B47:J47"/>
    <mergeCell ref="A48:A49"/>
    <mergeCell ref="A50:A51"/>
    <mergeCell ref="A52:A55"/>
    <mergeCell ref="B34:B45"/>
    <mergeCell ref="F116:J119"/>
    <mergeCell ref="B114:J114"/>
    <mergeCell ref="D113:F113"/>
    <mergeCell ref="C98:C100"/>
    <mergeCell ref="B101:B103"/>
    <mergeCell ref="B136:J136"/>
    <mergeCell ref="A1:J1"/>
    <mergeCell ref="B10:J10"/>
    <mergeCell ref="B9:J9"/>
    <mergeCell ref="B7:J7"/>
    <mergeCell ref="B8:J8"/>
    <mergeCell ref="B6:J6"/>
    <mergeCell ref="B5:J5"/>
    <mergeCell ref="H11:J20"/>
    <mergeCell ref="A57:A58"/>
    <mergeCell ref="B133:J133"/>
    <mergeCell ref="A73:A84"/>
    <mergeCell ref="B4:J4"/>
    <mergeCell ref="A2:J2"/>
    <mergeCell ref="A11:A20"/>
    <mergeCell ref="B46:J46"/>
    <mergeCell ref="B128:J128"/>
    <mergeCell ref="B121:J121"/>
    <mergeCell ref="F122:J125"/>
    <mergeCell ref="C73:D73"/>
    <mergeCell ref="E73:F73"/>
    <mergeCell ref="B126:J126"/>
    <mergeCell ref="B127:J127"/>
    <mergeCell ref="I113:J113"/>
    <mergeCell ref="A121:A125"/>
    <mergeCell ref="C104:C106"/>
    <mergeCell ref="C107:C109"/>
    <mergeCell ref="K63:K72"/>
    <mergeCell ref="F23:J45"/>
    <mergeCell ref="B95:B97"/>
    <mergeCell ref="C95:C97"/>
    <mergeCell ref="A120:J120"/>
    <mergeCell ref="B57:J57"/>
    <mergeCell ref="B56:J56"/>
    <mergeCell ref="B59:J59"/>
    <mergeCell ref="C101:C103"/>
    <mergeCell ref="B92:B94"/>
    <mergeCell ref="C92:C94"/>
    <mergeCell ref="B22:J22"/>
    <mergeCell ref="B24:B33"/>
    <mergeCell ref="A23:A45"/>
    <mergeCell ref="A63:A72"/>
    <mergeCell ref="F63:J72"/>
    <mergeCell ref="B86:B88"/>
    <mergeCell ref="C86:C88"/>
    <mergeCell ref="I48:J49"/>
    <mergeCell ref="I50:J51"/>
    <mergeCell ref="L11:L20"/>
    <mergeCell ref="K121:K125"/>
    <mergeCell ref="L121:L125"/>
    <mergeCell ref="K23:K45"/>
    <mergeCell ref="L23:L45"/>
    <mergeCell ref="L63:L72"/>
    <mergeCell ref="L73:L84"/>
    <mergeCell ref="L85:L119"/>
    <mergeCell ref="K73:K84"/>
    <mergeCell ref="K48:K49"/>
    <mergeCell ref="K50:K51"/>
    <mergeCell ref="K52:K55"/>
    <mergeCell ref="K11:K20"/>
    <mergeCell ref="K85:K11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topLeftCell="A90" zoomScale="60" zoomScaleNormal="60" workbookViewId="0">
      <selection activeCell="A99" sqref="A99"/>
    </sheetView>
  </sheetViews>
  <sheetFormatPr defaultRowHeight="15" x14ac:dyDescent="0.25"/>
  <cols>
    <col min="1" max="1" width="39.85546875" bestFit="1" customWidth="1"/>
    <col min="2" max="2" width="25.140625" customWidth="1"/>
    <col min="3" max="3" width="29.42578125" customWidth="1"/>
    <col min="4" max="4" width="18.140625" customWidth="1"/>
    <col min="5" max="5" width="18.28515625" customWidth="1"/>
    <col min="6" max="6" width="17.85546875" customWidth="1"/>
    <col min="7" max="7" width="17.5703125" customWidth="1"/>
    <col min="8" max="8" width="19.42578125" customWidth="1"/>
    <col min="9" max="9" width="22.140625" customWidth="1"/>
    <col min="10" max="10" width="27.42578125" customWidth="1"/>
    <col min="11" max="11" width="45.140625" customWidth="1"/>
    <col min="12" max="12" width="90.7109375" customWidth="1"/>
    <col min="13" max="13" width="89.42578125" customWidth="1"/>
  </cols>
  <sheetData>
    <row r="1" spans="1:13" s="8" customFormat="1" ht="60" customHeight="1" x14ac:dyDescent="0.35">
      <c r="A1" s="159" t="s">
        <v>106</v>
      </c>
      <c r="B1" s="159"/>
      <c r="C1" s="159"/>
      <c r="D1" s="159"/>
      <c r="E1" s="159"/>
      <c r="F1" s="159"/>
      <c r="G1" s="159"/>
      <c r="H1" s="159"/>
      <c r="I1" s="159"/>
      <c r="J1" s="159"/>
      <c r="K1" s="48" t="s">
        <v>30</v>
      </c>
      <c r="L1" s="48" t="s">
        <v>252</v>
      </c>
      <c r="M1" s="100" t="s">
        <v>299</v>
      </c>
    </row>
    <row r="2" spans="1:13" s="4" customFormat="1" ht="50.25" customHeight="1" x14ac:dyDescent="0.25">
      <c r="A2" s="205" t="s">
        <v>156</v>
      </c>
      <c r="B2" s="157"/>
      <c r="C2" s="157"/>
      <c r="D2" s="157"/>
      <c r="E2" s="157"/>
      <c r="F2" s="157"/>
      <c r="G2" s="157"/>
      <c r="H2" s="157"/>
      <c r="I2" s="157"/>
      <c r="J2" s="157"/>
      <c r="K2" s="34"/>
      <c r="L2" s="35"/>
      <c r="M2" s="109"/>
    </row>
    <row r="3" spans="1:13" s="59" customFormat="1" ht="50.25" customHeight="1" x14ac:dyDescent="0.25">
      <c r="A3" s="89" t="s">
        <v>253</v>
      </c>
      <c r="B3" s="171" t="s">
        <v>254</v>
      </c>
      <c r="C3" s="171"/>
      <c r="D3" s="171"/>
      <c r="E3" s="171"/>
      <c r="F3" s="171"/>
      <c r="G3" s="171"/>
      <c r="H3" s="171"/>
      <c r="I3" s="171"/>
      <c r="J3" s="171"/>
      <c r="K3" s="91"/>
      <c r="L3" s="90"/>
      <c r="M3" s="110"/>
    </row>
    <row r="4" spans="1:13" s="1" customFormat="1" ht="45" customHeight="1" x14ac:dyDescent="0.25">
      <c r="A4" s="145" t="s">
        <v>289</v>
      </c>
      <c r="B4" s="39"/>
      <c r="C4" s="45" t="s">
        <v>64</v>
      </c>
      <c r="D4" s="45" t="s">
        <v>65</v>
      </c>
      <c r="E4" s="45" t="s">
        <v>117</v>
      </c>
      <c r="F4" s="181"/>
      <c r="G4" s="181"/>
      <c r="H4" s="181"/>
      <c r="I4" s="181"/>
      <c r="J4" s="181"/>
      <c r="K4" s="114"/>
      <c r="L4" s="114"/>
      <c r="M4" s="185"/>
    </row>
    <row r="5" spans="1:13" s="1" customFormat="1" x14ac:dyDescent="0.25">
      <c r="A5" s="145"/>
      <c r="B5" s="122" t="s">
        <v>321</v>
      </c>
      <c r="C5" s="16" t="s">
        <v>67</v>
      </c>
      <c r="D5" s="47" t="s">
        <v>68</v>
      </c>
      <c r="E5" s="76"/>
      <c r="F5" s="181"/>
      <c r="G5" s="181"/>
      <c r="H5" s="181"/>
      <c r="I5" s="181"/>
      <c r="J5" s="181"/>
      <c r="K5" s="114"/>
      <c r="L5" s="114"/>
      <c r="M5" s="186"/>
    </row>
    <row r="6" spans="1:13" s="1" customFormat="1" x14ac:dyDescent="0.25">
      <c r="A6" s="145"/>
      <c r="B6" s="122"/>
      <c r="C6" s="16" t="s">
        <v>69</v>
      </c>
      <c r="D6" s="47" t="s">
        <v>70</v>
      </c>
      <c r="E6" s="76"/>
      <c r="F6" s="181"/>
      <c r="G6" s="181"/>
      <c r="H6" s="181"/>
      <c r="I6" s="181"/>
      <c r="J6" s="181"/>
      <c r="K6" s="114"/>
      <c r="L6" s="114"/>
      <c r="M6" s="186"/>
    </row>
    <row r="7" spans="1:13" s="1" customFormat="1" x14ac:dyDescent="0.25">
      <c r="A7" s="145"/>
      <c r="B7" s="122"/>
      <c r="C7" s="16" t="s">
        <v>71</v>
      </c>
      <c r="D7" s="47" t="s">
        <v>72</v>
      </c>
      <c r="E7" s="76"/>
      <c r="F7" s="181"/>
      <c r="G7" s="181"/>
      <c r="H7" s="181"/>
      <c r="I7" s="181"/>
      <c r="J7" s="181"/>
      <c r="K7" s="114"/>
      <c r="L7" s="114"/>
      <c r="M7" s="186"/>
    </row>
    <row r="8" spans="1:13" s="1" customFormat="1" x14ac:dyDescent="0.25">
      <c r="A8" s="145"/>
      <c r="B8" s="122"/>
      <c r="C8" s="16" t="s">
        <v>73</v>
      </c>
      <c r="D8" s="47" t="s">
        <v>72</v>
      </c>
      <c r="E8" s="76"/>
      <c r="F8" s="181"/>
      <c r="G8" s="181"/>
      <c r="H8" s="181"/>
      <c r="I8" s="181"/>
      <c r="J8" s="181"/>
      <c r="K8" s="114"/>
      <c r="L8" s="114"/>
      <c r="M8" s="186"/>
    </row>
    <row r="9" spans="1:13" s="1" customFormat="1" ht="25.5" customHeight="1" x14ac:dyDescent="0.25">
      <c r="A9" s="145"/>
      <c r="B9" s="122"/>
      <c r="C9" s="16" t="s">
        <v>74</v>
      </c>
      <c r="D9" s="47" t="s">
        <v>75</v>
      </c>
      <c r="E9" s="76"/>
      <c r="F9" s="181"/>
      <c r="G9" s="181"/>
      <c r="H9" s="181"/>
      <c r="I9" s="181"/>
      <c r="J9" s="181"/>
      <c r="K9" s="114"/>
      <c r="L9" s="114"/>
      <c r="M9" s="186"/>
    </row>
    <row r="10" spans="1:13" s="1" customFormat="1" x14ac:dyDescent="0.25">
      <c r="A10" s="145"/>
      <c r="B10" s="122"/>
      <c r="C10" s="16" t="s">
        <v>76</v>
      </c>
      <c r="D10" s="47">
        <v>0.63</v>
      </c>
      <c r="E10" s="76"/>
      <c r="F10" s="181"/>
      <c r="G10" s="181"/>
      <c r="H10" s="181"/>
      <c r="I10" s="181"/>
      <c r="J10" s="181"/>
      <c r="K10" s="114"/>
      <c r="L10" s="114"/>
      <c r="M10" s="186"/>
    </row>
    <row r="11" spans="1:13" s="1" customFormat="1" x14ac:dyDescent="0.25">
      <c r="A11" s="145"/>
      <c r="B11" s="122"/>
      <c r="C11" s="16" t="s">
        <v>77</v>
      </c>
      <c r="D11" s="47" t="s">
        <v>78</v>
      </c>
      <c r="E11" s="76"/>
      <c r="F11" s="181"/>
      <c r="G11" s="181"/>
      <c r="H11" s="181"/>
      <c r="I11" s="181"/>
      <c r="J11" s="181"/>
      <c r="K11" s="114"/>
      <c r="L11" s="114"/>
      <c r="M11" s="186"/>
    </row>
    <row r="12" spans="1:13" s="1" customFormat="1" x14ac:dyDescent="0.25">
      <c r="A12" s="145"/>
      <c r="B12" s="122"/>
      <c r="C12" s="16" t="s">
        <v>79</v>
      </c>
      <c r="D12" s="47" t="s">
        <v>80</v>
      </c>
      <c r="E12" s="76"/>
      <c r="F12" s="181"/>
      <c r="G12" s="181"/>
      <c r="H12" s="181"/>
      <c r="I12" s="181"/>
      <c r="J12" s="181"/>
      <c r="K12" s="114"/>
      <c r="L12" s="114"/>
      <c r="M12" s="186"/>
    </row>
    <row r="13" spans="1:13" s="1" customFormat="1" x14ac:dyDescent="0.25">
      <c r="A13" s="145"/>
      <c r="B13" s="122"/>
      <c r="C13" s="16" t="s">
        <v>81</v>
      </c>
      <c r="D13" s="47" t="s">
        <v>82</v>
      </c>
      <c r="E13" s="76"/>
      <c r="F13" s="181"/>
      <c r="G13" s="181"/>
      <c r="H13" s="181"/>
      <c r="I13" s="181"/>
      <c r="J13" s="181"/>
      <c r="K13" s="114"/>
      <c r="L13" s="114"/>
      <c r="M13" s="186"/>
    </row>
    <row r="14" spans="1:13" s="1" customFormat="1" x14ac:dyDescent="0.25">
      <c r="A14" s="145"/>
      <c r="B14" s="122"/>
      <c r="C14" s="16" t="s">
        <v>83</v>
      </c>
      <c r="D14" s="47" t="s">
        <v>84</v>
      </c>
      <c r="E14" s="76"/>
      <c r="F14" s="181"/>
      <c r="G14" s="181"/>
      <c r="H14" s="181"/>
      <c r="I14" s="181"/>
      <c r="J14" s="181"/>
      <c r="K14" s="114"/>
      <c r="L14" s="114"/>
      <c r="M14" s="186"/>
    </row>
    <row r="15" spans="1:13" s="1" customFormat="1" ht="27.75" customHeight="1" x14ac:dyDescent="0.25">
      <c r="A15" s="145"/>
      <c r="B15" s="122" t="s">
        <v>322</v>
      </c>
      <c r="C15" s="16" t="s">
        <v>86</v>
      </c>
      <c r="D15" s="56">
        <v>0.55000000000000004</v>
      </c>
      <c r="E15" s="76"/>
      <c r="F15" s="181"/>
      <c r="G15" s="181"/>
      <c r="H15" s="181"/>
      <c r="I15" s="181"/>
      <c r="J15" s="181"/>
      <c r="K15" s="114"/>
      <c r="L15" s="114"/>
      <c r="M15" s="186"/>
    </row>
    <row r="16" spans="1:13" s="1" customFormat="1" ht="25.5" x14ac:dyDescent="0.25">
      <c r="A16" s="145"/>
      <c r="B16" s="122"/>
      <c r="C16" s="16" t="s">
        <v>87</v>
      </c>
      <c r="D16" s="56">
        <v>0.3</v>
      </c>
      <c r="E16" s="76"/>
      <c r="F16" s="181"/>
      <c r="G16" s="181"/>
      <c r="H16" s="181"/>
      <c r="I16" s="181"/>
      <c r="J16" s="181"/>
      <c r="K16" s="114"/>
      <c r="L16" s="114"/>
      <c r="M16" s="186"/>
    </row>
    <row r="17" spans="1:13" s="1" customFormat="1" x14ac:dyDescent="0.25">
      <c r="A17" s="145"/>
      <c r="B17" s="122"/>
      <c r="C17" s="16" t="s">
        <v>88</v>
      </c>
      <c r="D17" s="56">
        <v>0.28000000000000003</v>
      </c>
      <c r="E17" s="76"/>
      <c r="F17" s="181"/>
      <c r="G17" s="181"/>
      <c r="H17" s="181"/>
      <c r="I17" s="181"/>
      <c r="J17" s="181"/>
      <c r="K17" s="114"/>
      <c r="L17" s="114"/>
      <c r="M17" s="186"/>
    </row>
    <row r="18" spans="1:13" s="1" customFormat="1" x14ac:dyDescent="0.25">
      <c r="A18" s="145"/>
      <c r="B18" s="122"/>
      <c r="C18" s="16" t="s">
        <v>89</v>
      </c>
      <c r="D18" s="56">
        <v>0.25</v>
      </c>
      <c r="E18" s="76"/>
      <c r="F18" s="181"/>
      <c r="G18" s="181"/>
      <c r="H18" s="181"/>
      <c r="I18" s="181"/>
      <c r="J18" s="181"/>
      <c r="K18" s="114"/>
      <c r="L18" s="114"/>
      <c r="M18" s="186"/>
    </row>
    <row r="19" spans="1:13" s="1" customFormat="1" x14ac:dyDescent="0.25">
      <c r="A19" s="145"/>
      <c r="B19" s="122"/>
      <c r="C19" s="16" t="s">
        <v>90</v>
      </c>
      <c r="D19" s="56">
        <v>0.22</v>
      </c>
      <c r="E19" s="76"/>
      <c r="F19" s="181"/>
      <c r="G19" s="181"/>
      <c r="H19" s="181"/>
      <c r="I19" s="181"/>
      <c r="J19" s="181"/>
      <c r="K19" s="114"/>
      <c r="L19" s="114"/>
      <c r="M19" s="186"/>
    </row>
    <row r="20" spans="1:13" s="1" customFormat="1" ht="42" customHeight="1" x14ac:dyDescent="0.25">
      <c r="A20" s="145"/>
      <c r="B20" s="122"/>
      <c r="C20" s="16" t="s">
        <v>91</v>
      </c>
      <c r="D20" s="56">
        <v>0.16</v>
      </c>
      <c r="E20" s="76"/>
      <c r="F20" s="181"/>
      <c r="G20" s="181"/>
      <c r="H20" s="181"/>
      <c r="I20" s="181"/>
      <c r="J20" s="181"/>
      <c r="K20" s="114"/>
      <c r="L20" s="114"/>
      <c r="M20" s="186"/>
    </row>
    <row r="21" spans="1:13" s="1" customFormat="1" ht="42" customHeight="1" x14ac:dyDescent="0.25">
      <c r="A21" s="145"/>
      <c r="B21" s="122"/>
      <c r="C21" s="16" t="s">
        <v>92</v>
      </c>
      <c r="D21" s="56">
        <v>0.18</v>
      </c>
      <c r="E21" s="76"/>
      <c r="F21" s="181"/>
      <c r="G21" s="181"/>
      <c r="H21" s="181"/>
      <c r="I21" s="181"/>
      <c r="J21" s="181"/>
      <c r="K21" s="114"/>
      <c r="L21" s="114"/>
      <c r="M21" s="186"/>
    </row>
    <row r="22" spans="1:13" s="1" customFormat="1" ht="42" customHeight="1" x14ac:dyDescent="0.25">
      <c r="A22" s="145"/>
      <c r="B22" s="122"/>
      <c r="C22" s="16" t="s">
        <v>93</v>
      </c>
      <c r="D22" s="56">
        <v>0.18</v>
      </c>
      <c r="E22" s="76"/>
      <c r="F22" s="181"/>
      <c r="G22" s="181"/>
      <c r="H22" s="181"/>
      <c r="I22" s="181"/>
      <c r="J22" s="181"/>
      <c r="K22" s="114"/>
      <c r="L22" s="114"/>
      <c r="M22" s="186"/>
    </row>
    <row r="23" spans="1:13" s="1" customFormat="1" ht="24" customHeight="1" x14ac:dyDescent="0.25">
      <c r="A23" s="145"/>
      <c r="B23" s="122"/>
      <c r="C23" s="16" t="s">
        <v>74</v>
      </c>
      <c r="D23" s="56">
        <v>1.6</v>
      </c>
      <c r="E23" s="76"/>
      <c r="F23" s="181"/>
      <c r="G23" s="181"/>
      <c r="H23" s="181"/>
      <c r="I23" s="181"/>
      <c r="J23" s="181"/>
      <c r="K23" s="114"/>
      <c r="L23" s="114"/>
      <c r="M23" s="186"/>
    </row>
    <row r="24" spans="1:13" s="1" customFormat="1" x14ac:dyDescent="0.25">
      <c r="A24" s="145"/>
      <c r="B24" s="122"/>
      <c r="C24" s="16" t="s">
        <v>76</v>
      </c>
      <c r="D24" s="56">
        <v>0.63</v>
      </c>
      <c r="E24" s="76"/>
      <c r="F24" s="181"/>
      <c r="G24" s="181"/>
      <c r="H24" s="181"/>
      <c r="I24" s="181"/>
      <c r="J24" s="181"/>
      <c r="K24" s="114"/>
      <c r="L24" s="114"/>
      <c r="M24" s="186"/>
    </row>
    <row r="25" spans="1:13" s="1" customFormat="1" x14ac:dyDescent="0.25">
      <c r="A25" s="145"/>
      <c r="B25" s="122"/>
      <c r="C25" s="16" t="s">
        <v>81</v>
      </c>
      <c r="D25" s="56" t="s">
        <v>94</v>
      </c>
      <c r="E25" s="76"/>
      <c r="F25" s="181"/>
      <c r="G25" s="181"/>
      <c r="H25" s="181"/>
      <c r="I25" s="181"/>
      <c r="J25" s="181"/>
      <c r="K25" s="114"/>
      <c r="L25" s="114"/>
      <c r="M25" s="186"/>
    </row>
    <row r="26" spans="1:13" s="1" customFormat="1" x14ac:dyDescent="0.25">
      <c r="A26" s="145"/>
      <c r="B26" s="122"/>
      <c r="C26" s="16" t="s">
        <v>83</v>
      </c>
      <c r="D26" s="56" t="s">
        <v>94</v>
      </c>
      <c r="E26" s="76"/>
      <c r="F26" s="181"/>
      <c r="G26" s="181"/>
      <c r="H26" s="181"/>
      <c r="I26" s="181"/>
      <c r="J26" s="181"/>
      <c r="K26" s="114"/>
      <c r="L26" s="114"/>
      <c r="M26" s="187"/>
    </row>
    <row r="27" spans="1:13" s="1" customFormat="1" ht="60" x14ac:dyDescent="0.25">
      <c r="A27" s="123" t="s">
        <v>258</v>
      </c>
      <c r="B27" s="66" t="s">
        <v>225</v>
      </c>
      <c r="C27" s="66" t="s">
        <v>171</v>
      </c>
      <c r="D27" s="80" t="s">
        <v>230</v>
      </c>
      <c r="E27" s="64" t="s">
        <v>231</v>
      </c>
      <c r="F27" s="82" t="s">
        <v>232</v>
      </c>
      <c r="G27" s="66" t="s">
        <v>227</v>
      </c>
      <c r="H27" s="64" t="s">
        <v>226</v>
      </c>
      <c r="I27" s="201"/>
      <c r="J27" s="202"/>
      <c r="K27" s="114" t="s">
        <v>123</v>
      </c>
      <c r="L27" s="191"/>
      <c r="M27" s="185"/>
    </row>
    <row r="28" spans="1:13" s="1" customFormat="1" x14ac:dyDescent="0.25">
      <c r="A28" s="125"/>
      <c r="B28" s="86"/>
      <c r="C28" s="86"/>
      <c r="D28" s="86"/>
      <c r="E28" s="65"/>
      <c r="F28" s="86"/>
      <c r="G28" s="86"/>
      <c r="H28" s="86"/>
      <c r="I28" s="203"/>
      <c r="J28" s="204"/>
      <c r="K28" s="114"/>
      <c r="L28" s="191"/>
      <c r="M28" s="187"/>
    </row>
    <row r="29" spans="1:13" s="1" customFormat="1" ht="45" x14ac:dyDescent="0.25">
      <c r="A29" s="123" t="s">
        <v>257</v>
      </c>
      <c r="B29" s="66" t="s">
        <v>233</v>
      </c>
      <c r="C29" s="66" t="s">
        <v>172</v>
      </c>
      <c r="D29" s="80" t="s">
        <v>230</v>
      </c>
      <c r="E29" s="64" t="s">
        <v>231</v>
      </c>
      <c r="F29" s="82" t="s">
        <v>232</v>
      </c>
      <c r="G29" s="66" t="s">
        <v>228</v>
      </c>
      <c r="H29" s="64" t="s">
        <v>229</v>
      </c>
      <c r="I29" s="201"/>
      <c r="J29" s="202"/>
      <c r="K29" s="114" t="s">
        <v>123</v>
      </c>
      <c r="L29" s="191"/>
      <c r="M29" s="185"/>
    </row>
    <row r="30" spans="1:13" s="1" customFormat="1" x14ac:dyDescent="0.25">
      <c r="A30" s="125"/>
      <c r="B30" s="86"/>
      <c r="C30" s="86"/>
      <c r="D30" s="86"/>
      <c r="E30" s="65"/>
      <c r="F30" s="86"/>
      <c r="G30" s="86"/>
      <c r="H30" s="86"/>
      <c r="I30" s="203"/>
      <c r="J30" s="204"/>
      <c r="K30" s="114"/>
      <c r="L30" s="191"/>
      <c r="M30" s="187"/>
    </row>
    <row r="31" spans="1:13" s="1" customFormat="1" ht="30" x14ac:dyDescent="0.25">
      <c r="A31" s="122" t="s">
        <v>256</v>
      </c>
      <c r="B31" s="72" t="s">
        <v>175</v>
      </c>
      <c r="C31" s="72" t="s">
        <v>180</v>
      </c>
      <c r="D31" s="72" t="s">
        <v>181</v>
      </c>
      <c r="E31" s="66" t="s">
        <v>182</v>
      </c>
      <c r="F31" s="64" t="s">
        <v>183</v>
      </c>
      <c r="G31" s="72" t="s">
        <v>184</v>
      </c>
      <c r="H31" s="83" t="s">
        <v>176</v>
      </c>
      <c r="I31" s="82" t="s">
        <v>236</v>
      </c>
      <c r="J31" s="72" t="s">
        <v>185</v>
      </c>
      <c r="K31" s="118" t="s">
        <v>255</v>
      </c>
      <c r="L31" s="118"/>
      <c r="M31" s="185"/>
    </row>
    <row r="32" spans="1:13" s="1" customFormat="1" x14ac:dyDescent="0.25">
      <c r="A32" s="122"/>
      <c r="B32" s="67" t="s">
        <v>188</v>
      </c>
      <c r="C32" s="67" t="s">
        <v>179</v>
      </c>
      <c r="D32" s="67" t="s">
        <v>179</v>
      </c>
      <c r="E32" s="67" t="s">
        <v>179</v>
      </c>
      <c r="F32" s="67" t="s">
        <v>179</v>
      </c>
      <c r="G32" s="67" t="s">
        <v>179</v>
      </c>
      <c r="H32" s="67" t="s">
        <v>179</v>
      </c>
      <c r="I32" s="86"/>
      <c r="J32" s="65"/>
      <c r="K32" s="120"/>
      <c r="L32" s="120"/>
      <c r="M32" s="186"/>
    </row>
    <row r="33" spans="1:13" s="1" customFormat="1" ht="30" x14ac:dyDescent="0.25">
      <c r="A33" s="122"/>
      <c r="B33" s="66" t="s">
        <v>239</v>
      </c>
      <c r="C33" s="64" t="s">
        <v>240</v>
      </c>
      <c r="D33" s="72" t="s">
        <v>177</v>
      </c>
      <c r="E33" s="72" t="s">
        <v>178</v>
      </c>
      <c r="F33" s="72" t="s">
        <v>186</v>
      </c>
      <c r="G33" s="72" t="s">
        <v>187</v>
      </c>
      <c r="H33" s="1" t="s">
        <v>234</v>
      </c>
      <c r="I33" s="72" t="s">
        <v>237</v>
      </c>
      <c r="J33" s="82" t="s">
        <v>43</v>
      </c>
      <c r="K33" s="120"/>
      <c r="L33" s="120"/>
      <c r="M33" s="186"/>
    </row>
    <row r="34" spans="1:13" s="1" customFormat="1" x14ac:dyDescent="0.25">
      <c r="A34" s="122"/>
      <c r="B34" s="86"/>
      <c r="C34" s="86"/>
      <c r="D34" s="86"/>
      <c r="E34" s="86"/>
      <c r="F34" s="86"/>
      <c r="G34" s="86"/>
      <c r="H34" s="86"/>
      <c r="I34" s="86"/>
      <c r="J34" s="65"/>
      <c r="K34" s="119"/>
      <c r="L34" s="119"/>
      <c r="M34" s="187"/>
    </row>
    <row r="35" spans="1:13" s="9" customFormat="1" ht="54.75" customHeight="1" x14ac:dyDescent="0.3">
      <c r="A35" s="205" t="s">
        <v>157</v>
      </c>
      <c r="B35" s="157"/>
      <c r="C35" s="157"/>
      <c r="D35" s="157"/>
      <c r="E35" s="157"/>
      <c r="F35" s="157"/>
      <c r="G35" s="157"/>
      <c r="H35" s="157"/>
      <c r="I35" s="157"/>
      <c r="J35" s="157"/>
      <c r="K35" s="34"/>
      <c r="L35" s="35"/>
      <c r="M35" s="108"/>
    </row>
    <row r="36" spans="1:13" s="1" customFormat="1" ht="195" customHeight="1" x14ac:dyDescent="0.25">
      <c r="A36" s="145" t="s">
        <v>118</v>
      </c>
      <c r="B36" s="38" t="s">
        <v>44</v>
      </c>
      <c r="C36" s="38" t="s">
        <v>119</v>
      </c>
      <c r="D36" s="38" t="s">
        <v>120</v>
      </c>
      <c r="E36" s="38" t="s">
        <v>97</v>
      </c>
      <c r="F36" s="114"/>
      <c r="G36" s="114"/>
      <c r="H36" s="114"/>
      <c r="I36" s="114"/>
      <c r="J36" s="114"/>
      <c r="K36" s="146" t="s">
        <v>121</v>
      </c>
      <c r="L36" s="114"/>
      <c r="M36" s="185"/>
    </row>
    <row r="37" spans="1:13" s="1" customFormat="1" x14ac:dyDescent="0.25">
      <c r="A37" s="145"/>
      <c r="B37" s="76"/>
      <c r="C37" s="76"/>
      <c r="D37" s="76"/>
      <c r="E37" s="41"/>
      <c r="F37" s="114"/>
      <c r="G37" s="114"/>
      <c r="H37" s="114"/>
      <c r="I37" s="114"/>
      <c r="J37" s="114"/>
      <c r="K37" s="114"/>
      <c r="L37" s="114"/>
      <c r="M37" s="186"/>
    </row>
    <row r="38" spans="1:13" s="1" customFormat="1" x14ac:dyDescent="0.25">
      <c r="A38" s="145"/>
      <c r="B38" s="76"/>
      <c r="C38" s="76"/>
      <c r="D38" s="76"/>
      <c r="E38" s="41"/>
      <c r="F38" s="114"/>
      <c r="G38" s="114"/>
      <c r="H38" s="114"/>
      <c r="I38" s="114"/>
      <c r="J38" s="114"/>
      <c r="K38" s="114"/>
      <c r="L38" s="114"/>
      <c r="M38" s="186"/>
    </row>
    <row r="39" spans="1:13" s="1" customFormat="1" x14ac:dyDescent="0.25">
      <c r="A39" s="145"/>
      <c r="B39" s="76"/>
      <c r="C39" s="76"/>
      <c r="D39" s="76"/>
      <c r="E39" s="41"/>
      <c r="F39" s="114"/>
      <c r="G39" s="114"/>
      <c r="H39" s="114"/>
      <c r="I39" s="114"/>
      <c r="J39" s="114"/>
      <c r="K39" s="114"/>
      <c r="L39" s="114"/>
      <c r="M39" s="186"/>
    </row>
    <row r="40" spans="1:13" s="1" customFormat="1" x14ac:dyDescent="0.25">
      <c r="A40" s="145"/>
      <c r="B40" s="76"/>
      <c r="C40" s="76"/>
      <c r="D40" s="76"/>
      <c r="E40" s="41"/>
      <c r="F40" s="114"/>
      <c r="G40" s="114"/>
      <c r="H40" s="114"/>
      <c r="I40" s="114"/>
      <c r="J40" s="114"/>
      <c r="K40" s="114"/>
      <c r="L40" s="114"/>
      <c r="M40" s="186"/>
    </row>
    <row r="41" spans="1:13" s="1" customFormat="1" x14ac:dyDescent="0.25">
      <c r="A41" s="145"/>
      <c r="B41" s="76"/>
      <c r="C41" s="76"/>
      <c r="D41" s="76"/>
      <c r="E41" s="41"/>
      <c r="F41" s="114"/>
      <c r="G41" s="114"/>
      <c r="H41" s="114"/>
      <c r="I41" s="114"/>
      <c r="J41" s="114"/>
      <c r="K41" s="114"/>
      <c r="L41" s="114"/>
      <c r="M41" s="186"/>
    </row>
    <row r="42" spans="1:13" s="1" customFormat="1" x14ac:dyDescent="0.25">
      <c r="A42" s="145"/>
      <c r="B42" s="76"/>
      <c r="C42" s="76"/>
      <c r="D42" s="76"/>
      <c r="E42" s="41"/>
      <c r="F42" s="114"/>
      <c r="G42" s="114"/>
      <c r="H42" s="114"/>
      <c r="I42" s="114"/>
      <c r="J42" s="114"/>
      <c r="K42" s="114"/>
      <c r="L42" s="114"/>
      <c r="M42" s="186"/>
    </row>
    <row r="43" spans="1:13" s="1" customFormat="1" x14ac:dyDescent="0.25">
      <c r="A43" s="145"/>
      <c r="B43" s="76"/>
      <c r="C43" s="76"/>
      <c r="D43" s="76"/>
      <c r="E43" s="41"/>
      <c r="F43" s="114"/>
      <c r="G43" s="114"/>
      <c r="H43" s="114"/>
      <c r="I43" s="114"/>
      <c r="J43" s="114"/>
      <c r="K43" s="114"/>
      <c r="L43" s="114"/>
      <c r="M43" s="186"/>
    </row>
    <row r="44" spans="1:13" s="1" customFormat="1" x14ac:dyDescent="0.25">
      <c r="A44" s="145"/>
      <c r="B44" s="76"/>
      <c r="C44" s="76"/>
      <c r="D44" s="76"/>
      <c r="E44" s="41"/>
      <c r="F44" s="114"/>
      <c r="G44" s="114"/>
      <c r="H44" s="114"/>
      <c r="I44" s="114"/>
      <c r="J44" s="114"/>
      <c r="K44" s="114"/>
      <c r="L44" s="114"/>
      <c r="M44" s="186"/>
    </row>
    <row r="45" spans="1:13" s="1" customFormat="1" x14ac:dyDescent="0.25">
      <c r="A45" s="145"/>
      <c r="B45" s="76"/>
      <c r="C45" s="76"/>
      <c r="D45" s="76"/>
      <c r="E45" s="41"/>
      <c r="F45" s="114"/>
      <c r="G45" s="114"/>
      <c r="H45" s="114"/>
      <c r="I45" s="114"/>
      <c r="J45" s="114"/>
      <c r="K45" s="114"/>
      <c r="L45" s="114"/>
      <c r="M45" s="187"/>
    </row>
    <row r="46" spans="1:13" s="2" customFormat="1" ht="60" customHeight="1" x14ac:dyDescent="0.25">
      <c r="A46" s="179" t="s">
        <v>122</v>
      </c>
      <c r="B46" s="54"/>
      <c r="C46" s="117" t="s">
        <v>159</v>
      </c>
      <c r="D46" s="117"/>
      <c r="E46" s="117" t="s">
        <v>152</v>
      </c>
      <c r="F46" s="117"/>
      <c r="G46" s="117" t="s">
        <v>153</v>
      </c>
      <c r="H46" s="117"/>
      <c r="I46" s="192"/>
      <c r="J46" s="193"/>
      <c r="K46" s="116" t="s">
        <v>161</v>
      </c>
      <c r="L46" s="117"/>
      <c r="M46" s="188"/>
    </row>
    <row r="47" spans="1:13" s="2" customFormat="1" ht="45" x14ac:dyDescent="0.25">
      <c r="A47" s="179"/>
      <c r="B47" s="54" t="s">
        <v>148</v>
      </c>
      <c r="C47" s="54" t="s">
        <v>100</v>
      </c>
      <c r="D47" s="54" t="s">
        <v>101</v>
      </c>
      <c r="E47" s="54" t="s">
        <v>100</v>
      </c>
      <c r="F47" s="54" t="s">
        <v>101</v>
      </c>
      <c r="G47" s="54" t="s">
        <v>100</v>
      </c>
      <c r="H47" s="54" t="s">
        <v>101</v>
      </c>
      <c r="I47" s="194"/>
      <c r="J47" s="195"/>
      <c r="K47" s="117"/>
      <c r="L47" s="117"/>
      <c r="M47" s="189"/>
    </row>
    <row r="48" spans="1:13" s="2" customFormat="1" x14ac:dyDescent="0.25">
      <c r="A48" s="179"/>
      <c r="B48" s="84"/>
      <c r="C48" s="84"/>
      <c r="D48" s="84"/>
      <c r="E48" s="84"/>
      <c r="F48" s="84"/>
      <c r="G48" s="85"/>
      <c r="H48" s="85"/>
      <c r="I48" s="194"/>
      <c r="J48" s="195"/>
      <c r="K48" s="117"/>
      <c r="L48" s="117"/>
      <c r="M48" s="189"/>
    </row>
    <row r="49" spans="1:13" s="2" customFormat="1" x14ac:dyDescent="0.25">
      <c r="A49" s="179"/>
      <c r="B49" s="84"/>
      <c r="C49" s="84"/>
      <c r="D49" s="84"/>
      <c r="E49" s="84"/>
      <c r="F49" s="84"/>
      <c r="G49" s="85"/>
      <c r="H49" s="85"/>
      <c r="I49" s="194"/>
      <c r="J49" s="195"/>
      <c r="K49" s="117"/>
      <c r="L49" s="117"/>
      <c r="M49" s="189"/>
    </row>
    <row r="50" spans="1:13" s="2" customFormat="1" x14ac:dyDescent="0.25">
      <c r="A50" s="179"/>
      <c r="B50" s="84"/>
      <c r="C50" s="84"/>
      <c r="D50" s="84"/>
      <c r="E50" s="84"/>
      <c r="F50" s="84"/>
      <c r="G50" s="85"/>
      <c r="H50" s="85"/>
      <c r="I50" s="194"/>
      <c r="J50" s="195"/>
      <c r="K50" s="117"/>
      <c r="L50" s="117"/>
      <c r="M50" s="189"/>
    </row>
    <row r="51" spans="1:13" s="2" customFormat="1" x14ac:dyDescent="0.25">
      <c r="A51" s="179"/>
      <c r="B51" s="84"/>
      <c r="C51" s="84"/>
      <c r="D51" s="84"/>
      <c r="E51" s="84"/>
      <c r="F51" s="84"/>
      <c r="G51" s="85"/>
      <c r="H51" s="85"/>
      <c r="I51" s="194"/>
      <c r="J51" s="195"/>
      <c r="K51" s="117"/>
      <c r="L51" s="117"/>
      <c r="M51" s="189"/>
    </row>
    <row r="52" spans="1:13" s="2" customFormat="1" x14ac:dyDescent="0.25">
      <c r="A52" s="179"/>
      <c r="B52" s="84"/>
      <c r="C52" s="84"/>
      <c r="D52" s="84"/>
      <c r="E52" s="84"/>
      <c r="F52" s="84"/>
      <c r="G52" s="85"/>
      <c r="H52" s="85"/>
      <c r="I52" s="194"/>
      <c r="J52" s="195"/>
      <c r="K52" s="117"/>
      <c r="L52" s="117"/>
      <c r="M52" s="189"/>
    </row>
    <row r="53" spans="1:13" s="2" customFormat="1" x14ac:dyDescent="0.25">
      <c r="A53" s="179"/>
      <c r="B53" s="84"/>
      <c r="C53" s="84"/>
      <c r="D53" s="84"/>
      <c r="E53" s="84"/>
      <c r="F53" s="84"/>
      <c r="G53" s="85"/>
      <c r="H53" s="85"/>
      <c r="I53" s="194"/>
      <c r="J53" s="195"/>
      <c r="K53" s="117"/>
      <c r="L53" s="117"/>
      <c r="M53" s="189"/>
    </row>
    <row r="54" spans="1:13" s="1" customFormat="1" x14ac:dyDescent="0.25">
      <c r="A54" s="179"/>
      <c r="B54" s="76"/>
      <c r="C54" s="76"/>
      <c r="D54" s="76"/>
      <c r="E54" s="76"/>
      <c r="F54" s="76"/>
      <c r="G54" s="85"/>
      <c r="H54" s="85"/>
      <c r="I54" s="194"/>
      <c r="J54" s="195"/>
      <c r="K54" s="117"/>
      <c r="L54" s="117"/>
      <c r="M54" s="189"/>
    </row>
    <row r="55" spans="1:13" s="1" customFormat="1" x14ac:dyDescent="0.25">
      <c r="A55" s="179"/>
      <c r="B55" s="76"/>
      <c r="C55" s="76"/>
      <c r="D55" s="76"/>
      <c r="E55" s="76"/>
      <c r="F55" s="76"/>
      <c r="G55" s="85"/>
      <c r="H55" s="85"/>
      <c r="I55" s="194"/>
      <c r="J55" s="195"/>
      <c r="K55" s="117"/>
      <c r="L55" s="117"/>
      <c r="M55" s="189"/>
    </row>
    <row r="56" spans="1:13" s="1" customFormat="1" x14ac:dyDescent="0.25">
      <c r="A56" s="179"/>
      <c r="B56" s="76"/>
      <c r="C56" s="76"/>
      <c r="D56" s="76"/>
      <c r="E56" s="76"/>
      <c r="F56" s="76"/>
      <c r="G56" s="85"/>
      <c r="H56" s="85"/>
      <c r="I56" s="194"/>
      <c r="J56" s="195"/>
      <c r="K56" s="117"/>
      <c r="L56" s="117"/>
      <c r="M56" s="189"/>
    </row>
    <row r="57" spans="1:13" s="1" customFormat="1" ht="64.5" customHeight="1" x14ac:dyDescent="0.25">
      <c r="A57" s="179"/>
      <c r="B57" s="206" t="s">
        <v>154</v>
      </c>
      <c r="C57" s="207"/>
      <c r="D57" s="207"/>
      <c r="E57" s="207"/>
      <c r="F57" s="207"/>
      <c r="G57" s="207"/>
      <c r="H57" s="208"/>
      <c r="I57" s="196"/>
      <c r="J57" s="197"/>
      <c r="K57" s="117"/>
      <c r="L57" s="117"/>
      <c r="M57" s="190"/>
    </row>
    <row r="58" spans="1:13" s="1" customFormat="1" ht="104.25" customHeight="1" x14ac:dyDescent="0.25">
      <c r="A58" s="145" t="s">
        <v>328</v>
      </c>
      <c r="B58" s="11" t="s">
        <v>149</v>
      </c>
      <c r="C58" s="70" t="s">
        <v>241</v>
      </c>
      <c r="D58" s="70" t="s">
        <v>45</v>
      </c>
      <c r="E58" s="70" t="s">
        <v>244</v>
      </c>
      <c r="F58" s="70" t="s">
        <v>243</v>
      </c>
      <c r="G58" s="70" t="s">
        <v>242</v>
      </c>
      <c r="H58" s="70" t="s">
        <v>245</v>
      </c>
      <c r="I58" s="70" t="s">
        <v>54</v>
      </c>
      <c r="J58" s="17" t="s">
        <v>46</v>
      </c>
      <c r="K58" s="114" t="s">
        <v>326</v>
      </c>
      <c r="L58" s="114"/>
      <c r="M58" s="185"/>
    </row>
    <row r="59" spans="1:13" s="1" customFormat="1" ht="19.5" customHeight="1" x14ac:dyDescent="0.25">
      <c r="A59" s="145"/>
      <c r="B59" s="135"/>
      <c r="C59" s="138"/>
      <c r="D59" s="69" t="s">
        <v>47</v>
      </c>
      <c r="E59" s="76"/>
      <c r="F59" s="76"/>
      <c r="G59" s="73">
        <f>E59*C59</f>
        <v>0</v>
      </c>
      <c r="H59" s="73">
        <f>F59*C59</f>
        <v>0</v>
      </c>
      <c r="I59" s="12"/>
      <c r="J59" s="77"/>
      <c r="K59" s="114"/>
      <c r="L59" s="114"/>
      <c r="M59" s="186"/>
    </row>
    <row r="60" spans="1:13" s="1" customFormat="1" ht="19.5" customHeight="1" x14ac:dyDescent="0.25">
      <c r="A60" s="145"/>
      <c r="B60" s="136"/>
      <c r="C60" s="139"/>
      <c r="D60" s="69" t="s">
        <v>48</v>
      </c>
      <c r="E60" s="76"/>
      <c r="F60" s="76"/>
      <c r="G60" s="73">
        <f>E60*C59</f>
        <v>0</v>
      </c>
      <c r="H60" s="73">
        <f>F60*C59</f>
        <v>0</v>
      </c>
      <c r="I60" s="73" t="e">
        <f>(H59-H60)/H59*100</f>
        <v>#DIV/0!</v>
      </c>
      <c r="J60" s="77"/>
      <c r="K60" s="114"/>
      <c r="L60" s="114"/>
      <c r="M60" s="186"/>
    </row>
    <row r="61" spans="1:13" s="1" customFormat="1" ht="19.5" customHeight="1" x14ac:dyDescent="0.25">
      <c r="A61" s="145"/>
      <c r="B61" s="137"/>
      <c r="C61" s="140"/>
      <c r="D61" s="13" t="s">
        <v>107</v>
      </c>
      <c r="E61" s="76"/>
      <c r="F61" s="76"/>
      <c r="G61" s="73">
        <f>E61*C59</f>
        <v>0</v>
      </c>
      <c r="H61" s="73">
        <f>F61*C59</f>
        <v>0</v>
      </c>
      <c r="I61" s="73" t="e">
        <f>(H59-H61)/H59*100</f>
        <v>#DIV/0!</v>
      </c>
      <c r="J61" s="77"/>
      <c r="K61" s="114"/>
      <c r="L61" s="114"/>
      <c r="M61" s="186"/>
    </row>
    <row r="62" spans="1:13" s="1" customFormat="1" ht="19.5" customHeight="1" x14ac:dyDescent="0.25">
      <c r="A62" s="145"/>
      <c r="B62" s="156"/>
      <c r="C62" s="138"/>
      <c r="D62" s="69" t="s">
        <v>47</v>
      </c>
      <c r="E62" s="76"/>
      <c r="F62" s="76"/>
      <c r="G62" s="73">
        <f t="shared" ref="G62" si="0">E62*C62</f>
        <v>0</v>
      </c>
      <c r="H62" s="73">
        <f t="shared" ref="H62" si="1">F62*C62</f>
        <v>0</v>
      </c>
      <c r="I62" s="12"/>
      <c r="J62" s="77"/>
      <c r="K62" s="114"/>
      <c r="L62" s="114"/>
      <c r="M62" s="186"/>
    </row>
    <row r="63" spans="1:13" s="1" customFormat="1" ht="19.5" customHeight="1" x14ac:dyDescent="0.25">
      <c r="A63" s="145"/>
      <c r="B63" s="156"/>
      <c r="C63" s="139"/>
      <c r="D63" s="69" t="s">
        <v>48</v>
      </c>
      <c r="E63" s="76"/>
      <c r="F63" s="76"/>
      <c r="G63" s="73">
        <f>E63*C62</f>
        <v>0</v>
      </c>
      <c r="H63" s="73">
        <f>F63*C62</f>
        <v>0</v>
      </c>
      <c r="I63" s="73" t="e">
        <f>(H62-H63)/H62*100</f>
        <v>#DIV/0!</v>
      </c>
      <c r="J63" s="77"/>
      <c r="K63" s="114"/>
      <c r="L63" s="114"/>
      <c r="M63" s="186"/>
    </row>
    <row r="64" spans="1:13" s="1" customFormat="1" ht="19.5" customHeight="1" x14ac:dyDescent="0.25">
      <c r="A64" s="145"/>
      <c r="B64" s="156"/>
      <c r="C64" s="140"/>
      <c r="D64" s="13" t="s">
        <v>107</v>
      </c>
      <c r="E64" s="76"/>
      <c r="F64" s="76"/>
      <c r="G64" s="73">
        <f>E64*C62</f>
        <v>0</v>
      </c>
      <c r="H64" s="73">
        <f>F64*C62</f>
        <v>0</v>
      </c>
      <c r="I64" s="73" t="e">
        <f>(H62-H64)/H62*100</f>
        <v>#DIV/0!</v>
      </c>
      <c r="J64" s="77"/>
      <c r="K64" s="114"/>
      <c r="L64" s="114"/>
      <c r="M64" s="186"/>
    </row>
    <row r="65" spans="1:13" s="1" customFormat="1" ht="19.5" customHeight="1" x14ac:dyDescent="0.25">
      <c r="A65" s="145"/>
      <c r="B65" s="156"/>
      <c r="C65" s="138"/>
      <c r="D65" s="69" t="s">
        <v>47</v>
      </c>
      <c r="E65" s="76"/>
      <c r="F65" s="76"/>
      <c r="G65" s="73">
        <f t="shared" ref="G65" si="2">E65*C65</f>
        <v>0</v>
      </c>
      <c r="H65" s="73">
        <f t="shared" ref="H65" si="3">F65*C65</f>
        <v>0</v>
      </c>
      <c r="I65" s="12"/>
      <c r="J65" s="77"/>
      <c r="K65" s="114"/>
      <c r="L65" s="114"/>
      <c r="M65" s="186"/>
    </row>
    <row r="66" spans="1:13" s="1" customFormat="1" ht="19.5" customHeight="1" x14ac:dyDescent="0.25">
      <c r="A66" s="145"/>
      <c r="B66" s="156"/>
      <c r="C66" s="139"/>
      <c r="D66" s="69" t="s">
        <v>48</v>
      </c>
      <c r="E66" s="76"/>
      <c r="F66" s="76"/>
      <c r="G66" s="73">
        <f t="shared" ref="G66" si="4">E66*C65</f>
        <v>0</v>
      </c>
      <c r="H66" s="73">
        <f>F66*C65</f>
        <v>0</v>
      </c>
      <c r="I66" s="73" t="e">
        <f>(H65-H66)/H65*100</f>
        <v>#DIV/0!</v>
      </c>
      <c r="J66" s="77"/>
      <c r="K66" s="114"/>
      <c r="L66" s="114"/>
      <c r="M66" s="186"/>
    </row>
    <row r="67" spans="1:13" s="1" customFormat="1" ht="19.5" customHeight="1" x14ac:dyDescent="0.25">
      <c r="A67" s="145"/>
      <c r="B67" s="156"/>
      <c r="C67" s="140"/>
      <c r="D67" s="13" t="s">
        <v>107</v>
      </c>
      <c r="E67" s="76"/>
      <c r="F67" s="76"/>
      <c r="G67" s="73">
        <f>E67*C65</f>
        <v>0</v>
      </c>
      <c r="H67" s="73">
        <f>F67*C65</f>
        <v>0</v>
      </c>
      <c r="I67" s="73" t="e">
        <f>(H65-H67)/H65*100</f>
        <v>#DIV/0!</v>
      </c>
      <c r="J67" s="77"/>
      <c r="K67" s="114"/>
      <c r="L67" s="114"/>
      <c r="M67" s="186"/>
    </row>
    <row r="68" spans="1:13" s="1" customFormat="1" ht="15.75" customHeight="1" x14ac:dyDescent="0.25">
      <c r="A68" s="145"/>
      <c r="B68" s="156"/>
      <c r="C68" s="138"/>
      <c r="D68" s="69" t="s">
        <v>47</v>
      </c>
      <c r="E68" s="76"/>
      <c r="F68" s="76"/>
      <c r="G68" s="73">
        <f>E68*C68</f>
        <v>0</v>
      </c>
      <c r="H68" s="73">
        <f>F68*C68</f>
        <v>0</v>
      </c>
      <c r="I68" s="12"/>
      <c r="J68" s="77"/>
      <c r="K68" s="114"/>
      <c r="L68" s="114"/>
      <c r="M68" s="186"/>
    </row>
    <row r="69" spans="1:13" s="1" customFormat="1" ht="15.75" customHeight="1" x14ac:dyDescent="0.25">
      <c r="A69" s="145"/>
      <c r="B69" s="156"/>
      <c r="C69" s="139"/>
      <c r="D69" s="69" t="s">
        <v>48</v>
      </c>
      <c r="E69" s="76"/>
      <c r="F69" s="76"/>
      <c r="G69" s="73">
        <f>E69*C68</f>
        <v>0</v>
      </c>
      <c r="H69" s="73">
        <f>F69*C68</f>
        <v>0</v>
      </c>
      <c r="I69" s="73" t="e">
        <f>(H68-H69)/H68*100</f>
        <v>#DIV/0!</v>
      </c>
      <c r="J69" s="77"/>
      <c r="K69" s="114"/>
      <c r="L69" s="114"/>
      <c r="M69" s="186"/>
    </row>
    <row r="70" spans="1:13" s="1" customFormat="1" ht="15.75" customHeight="1" x14ac:dyDescent="0.25">
      <c r="A70" s="145"/>
      <c r="B70" s="156"/>
      <c r="C70" s="140"/>
      <c r="D70" s="13" t="s">
        <v>107</v>
      </c>
      <c r="E70" s="76"/>
      <c r="F70" s="76"/>
      <c r="G70" s="73">
        <f>E70*C68</f>
        <v>0</v>
      </c>
      <c r="H70" s="73">
        <f>F70*C68</f>
        <v>0</v>
      </c>
      <c r="I70" s="73" t="e">
        <f>(H68-H70)/H68*100</f>
        <v>#DIV/0!</v>
      </c>
      <c r="J70" s="77"/>
      <c r="K70" s="114"/>
      <c r="L70" s="114"/>
      <c r="M70" s="186"/>
    </row>
    <row r="71" spans="1:13" s="1" customFormat="1" ht="15.75" customHeight="1" x14ac:dyDescent="0.25">
      <c r="A71" s="145"/>
      <c r="B71" s="156"/>
      <c r="C71" s="138"/>
      <c r="D71" s="69" t="s">
        <v>47</v>
      </c>
      <c r="E71" s="76"/>
      <c r="F71" s="76"/>
      <c r="G71" s="73">
        <f t="shared" ref="G71" si="5">E71*C71</f>
        <v>0</v>
      </c>
      <c r="H71" s="73">
        <f t="shared" ref="H71" si="6">F71*C71</f>
        <v>0</v>
      </c>
      <c r="I71" s="12"/>
      <c r="J71" s="77"/>
      <c r="K71" s="114"/>
      <c r="L71" s="114"/>
      <c r="M71" s="186"/>
    </row>
    <row r="72" spans="1:13" s="1" customFormat="1" ht="15.75" customHeight="1" x14ac:dyDescent="0.25">
      <c r="A72" s="145"/>
      <c r="B72" s="156"/>
      <c r="C72" s="139"/>
      <c r="D72" s="69" t="s">
        <v>48</v>
      </c>
      <c r="E72" s="76"/>
      <c r="F72" s="76"/>
      <c r="G72" s="73">
        <f>E72*C71</f>
        <v>0</v>
      </c>
      <c r="H72" s="73">
        <f>F72*C71</f>
        <v>0</v>
      </c>
      <c r="I72" s="73" t="e">
        <f>(H71-H72)/H71*100</f>
        <v>#DIV/0!</v>
      </c>
      <c r="J72" s="77"/>
      <c r="K72" s="114"/>
      <c r="L72" s="114"/>
      <c r="M72" s="186"/>
    </row>
    <row r="73" spans="1:13" s="1" customFormat="1" ht="15.75" customHeight="1" x14ac:dyDescent="0.25">
      <c r="A73" s="145"/>
      <c r="B73" s="156"/>
      <c r="C73" s="140"/>
      <c r="D73" s="13" t="s">
        <v>107</v>
      </c>
      <c r="E73" s="76"/>
      <c r="F73" s="76"/>
      <c r="G73" s="73">
        <f>E73*C71</f>
        <v>0</v>
      </c>
      <c r="H73" s="73">
        <f>F73*C71</f>
        <v>0</v>
      </c>
      <c r="I73" s="73" t="e">
        <f>(H71-H73)/H71*100</f>
        <v>#DIV/0!</v>
      </c>
      <c r="J73" s="77"/>
      <c r="K73" s="114"/>
      <c r="L73" s="114"/>
      <c r="M73" s="186"/>
    </row>
    <row r="74" spans="1:13" s="1" customFormat="1" ht="15.75" customHeight="1" x14ac:dyDescent="0.25">
      <c r="A74" s="145"/>
      <c r="B74" s="156"/>
      <c r="C74" s="138"/>
      <c r="D74" s="69" t="s">
        <v>47</v>
      </c>
      <c r="E74" s="76"/>
      <c r="F74" s="76"/>
      <c r="G74" s="73">
        <f t="shared" ref="G74" si="7">E74*C74</f>
        <v>0</v>
      </c>
      <c r="H74" s="73">
        <f t="shared" ref="H74" si="8">F74*C74</f>
        <v>0</v>
      </c>
      <c r="I74" s="12"/>
      <c r="J74" s="77"/>
      <c r="K74" s="114"/>
      <c r="L74" s="114"/>
      <c r="M74" s="186"/>
    </row>
    <row r="75" spans="1:13" s="1" customFormat="1" ht="15.75" customHeight="1" x14ac:dyDescent="0.25">
      <c r="A75" s="145"/>
      <c r="B75" s="156"/>
      <c r="C75" s="139"/>
      <c r="D75" s="69" t="s">
        <v>48</v>
      </c>
      <c r="E75" s="76"/>
      <c r="F75" s="76"/>
      <c r="G75" s="73">
        <f t="shared" ref="G75" si="9">E75*C74</f>
        <v>0</v>
      </c>
      <c r="H75" s="73">
        <f>F75*C74</f>
        <v>0</v>
      </c>
      <c r="I75" s="73" t="e">
        <f>(H74-H75)/H74*100</f>
        <v>#DIV/0!</v>
      </c>
      <c r="J75" s="77"/>
      <c r="K75" s="114"/>
      <c r="L75" s="114"/>
      <c r="M75" s="186"/>
    </row>
    <row r="76" spans="1:13" s="1" customFormat="1" ht="15.75" customHeight="1" x14ac:dyDescent="0.25">
      <c r="A76" s="145"/>
      <c r="B76" s="156"/>
      <c r="C76" s="140"/>
      <c r="D76" s="13" t="s">
        <v>107</v>
      </c>
      <c r="E76" s="76"/>
      <c r="F76" s="76"/>
      <c r="G76" s="73">
        <f>E76*C74</f>
        <v>0</v>
      </c>
      <c r="H76" s="73">
        <f>F76*C74</f>
        <v>0</v>
      </c>
      <c r="I76" s="73" t="e">
        <f>(H74-H76)/H74*100</f>
        <v>#DIV/0!</v>
      </c>
      <c r="J76" s="77"/>
      <c r="K76" s="114"/>
      <c r="L76" s="114"/>
      <c r="M76" s="186"/>
    </row>
    <row r="77" spans="1:13" s="1" customFormat="1" x14ac:dyDescent="0.25">
      <c r="A77" s="145"/>
      <c r="B77" s="156"/>
      <c r="C77" s="138"/>
      <c r="D77" s="69" t="s">
        <v>47</v>
      </c>
      <c r="E77" s="76"/>
      <c r="F77" s="76"/>
      <c r="G77" s="73">
        <f>E77*C77</f>
        <v>0</v>
      </c>
      <c r="H77" s="73">
        <f>F77*C77</f>
        <v>0</v>
      </c>
      <c r="I77" s="12"/>
      <c r="J77" s="77"/>
      <c r="K77" s="114"/>
      <c r="L77" s="114"/>
      <c r="M77" s="186"/>
    </row>
    <row r="78" spans="1:13" s="1" customFormat="1" x14ac:dyDescent="0.25">
      <c r="A78" s="145"/>
      <c r="B78" s="156"/>
      <c r="C78" s="139"/>
      <c r="D78" s="69" t="s">
        <v>48</v>
      </c>
      <c r="E78" s="76"/>
      <c r="F78" s="76"/>
      <c r="G78" s="73">
        <f>E78*C77</f>
        <v>0</v>
      </c>
      <c r="H78" s="73">
        <f>F78*C77</f>
        <v>0</v>
      </c>
      <c r="I78" s="73" t="e">
        <f>(H77-H78)/H77*100</f>
        <v>#DIV/0!</v>
      </c>
      <c r="J78" s="77"/>
      <c r="K78" s="114"/>
      <c r="L78" s="114"/>
      <c r="M78" s="186"/>
    </row>
    <row r="79" spans="1:13" s="1" customFormat="1" x14ac:dyDescent="0.25">
      <c r="A79" s="145"/>
      <c r="B79" s="156"/>
      <c r="C79" s="140"/>
      <c r="D79" s="13" t="s">
        <v>107</v>
      </c>
      <c r="E79" s="76"/>
      <c r="F79" s="76"/>
      <c r="G79" s="73">
        <f>E79*C77</f>
        <v>0</v>
      </c>
      <c r="H79" s="73">
        <f>F79*C77</f>
        <v>0</v>
      </c>
      <c r="I79" s="73" t="e">
        <f>(H77-H79)/H77*100</f>
        <v>#DIV/0!</v>
      </c>
      <c r="J79" s="77"/>
      <c r="K79" s="114"/>
      <c r="L79" s="114"/>
      <c r="M79" s="186"/>
    </row>
    <row r="80" spans="1:13" s="1" customFormat="1" x14ac:dyDescent="0.25">
      <c r="A80" s="145"/>
      <c r="B80" s="156"/>
      <c r="C80" s="138"/>
      <c r="D80" s="69" t="s">
        <v>47</v>
      </c>
      <c r="E80" s="76"/>
      <c r="F80" s="76"/>
      <c r="G80" s="73">
        <f t="shared" ref="G80" si="10">E80*C80</f>
        <v>0</v>
      </c>
      <c r="H80" s="73">
        <f t="shared" ref="H80" si="11">F80*C80</f>
        <v>0</v>
      </c>
      <c r="I80" s="12"/>
      <c r="J80" s="77"/>
      <c r="K80" s="114"/>
      <c r="L80" s="114"/>
      <c r="M80" s="186"/>
    </row>
    <row r="81" spans="1:13" s="1" customFormat="1" x14ac:dyDescent="0.25">
      <c r="A81" s="145"/>
      <c r="B81" s="156"/>
      <c r="C81" s="139"/>
      <c r="D81" s="69" t="s">
        <v>48</v>
      </c>
      <c r="E81" s="76"/>
      <c r="F81" s="76"/>
      <c r="G81" s="73">
        <f>E81*C80</f>
        <v>0</v>
      </c>
      <c r="H81" s="73">
        <f>F81*C80</f>
        <v>0</v>
      </c>
      <c r="I81" s="73" t="e">
        <f>(H80-H81)/H80*100</f>
        <v>#DIV/0!</v>
      </c>
      <c r="J81" s="77"/>
      <c r="K81" s="114"/>
      <c r="L81" s="114"/>
      <c r="M81" s="186"/>
    </row>
    <row r="82" spans="1:13" s="1" customFormat="1" x14ac:dyDescent="0.25">
      <c r="A82" s="145"/>
      <c r="B82" s="156"/>
      <c r="C82" s="140"/>
      <c r="D82" s="13" t="s">
        <v>107</v>
      </c>
      <c r="E82" s="76"/>
      <c r="F82" s="76"/>
      <c r="G82" s="73">
        <f>E82*C80</f>
        <v>0</v>
      </c>
      <c r="H82" s="73">
        <f>F82*C80</f>
        <v>0</v>
      </c>
      <c r="I82" s="73" t="e">
        <f>(H80-H82)/H80*100</f>
        <v>#DIV/0!</v>
      </c>
      <c r="J82" s="77"/>
      <c r="K82" s="114"/>
      <c r="L82" s="114"/>
      <c r="M82" s="186"/>
    </row>
    <row r="83" spans="1:13" s="1" customFormat="1" x14ac:dyDescent="0.25">
      <c r="A83" s="145"/>
      <c r="B83" s="156"/>
      <c r="C83" s="138"/>
      <c r="D83" s="69" t="s">
        <v>47</v>
      </c>
      <c r="E83" s="76"/>
      <c r="F83" s="76"/>
      <c r="G83" s="73">
        <f t="shared" ref="G83" si="12">E83*C83</f>
        <v>0</v>
      </c>
      <c r="H83" s="73">
        <f t="shared" ref="H83" si="13">F83*C83</f>
        <v>0</v>
      </c>
      <c r="I83" s="12"/>
      <c r="J83" s="77"/>
      <c r="K83" s="114"/>
      <c r="L83" s="114"/>
      <c r="M83" s="186"/>
    </row>
    <row r="84" spans="1:13" s="1" customFormat="1" x14ac:dyDescent="0.25">
      <c r="A84" s="145"/>
      <c r="B84" s="156"/>
      <c r="C84" s="139"/>
      <c r="D84" s="69" t="s">
        <v>48</v>
      </c>
      <c r="E84" s="76"/>
      <c r="F84" s="76"/>
      <c r="G84" s="73">
        <f t="shared" ref="G84" si="14">E84*C83</f>
        <v>0</v>
      </c>
      <c r="H84" s="73">
        <f>F84*C83</f>
        <v>0</v>
      </c>
      <c r="I84" s="73" t="e">
        <f>(H83-H84)/H83*100</f>
        <v>#DIV/0!</v>
      </c>
      <c r="J84" s="77"/>
      <c r="K84" s="114"/>
      <c r="L84" s="114"/>
      <c r="M84" s="186"/>
    </row>
    <row r="85" spans="1:13" s="1" customFormat="1" x14ac:dyDescent="0.25">
      <c r="A85" s="145"/>
      <c r="B85" s="156"/>
      <c r="C85" s="140"/>
      <c r="D85" s="13" t="s">
        <v>107</v>
      </c>
      <c r="E85" s="76"/>
      <c r="F85" s="76"/>
      <c r="G85" s="73">
        <f>E85*C83</f>
        <v>0</v>
      </c>
      <c r="H85" s="73">
        <f>F85*C83</f>
        <v>0</v>
      </c>
      <c r="I85" s="73" t="e">
        <f>(H83-H85)/H83*100</f>
        <v>#DIV/0!</v>
      </c>
      <c r="J85" s="77"/>
      <c r="K85" s="114"/>
      <c r="L85" s="114"/>
      <c r="M85" s="186"/>
    </row>
    <row r="86" spans="1:13" s="1" customFormat="1" ht="19.5" customHeight="1" x14ac:dyDescent="0.25">
      <c r="A86" s="145"/>
      <c r="B86" s="11" t="s">
        <v>50</v>
      </c>
      <c r="C86" s="73">
        <f>SUM(C59:C85)</f>
        <v>0</v>
      </c>
      <c r="D86" s="141"/>
      <c r="E86" s="173"/>
      <c r="F86" s="142"/>
      <c r="G86" s="14">
        <f>SUM(G85,G82,G79,G76,G73,G70,G67,G64,G61)</f>
        <v>0</v>
      </c>
      <c r="H86" s="14">
        <f>SUM(H85,H82,H79,H76,H73,H70,H67,H64,H61)</f>
        <v>0</v>
      </c>
      <c r="I86" s="141"/>
      <c r="J86" s="173"/>
      <c r="K86" s="114"/>
      <c r="L86" s="114"/>
      <c r="M86" s="186"/>
    </row>
    <row r="87" spans="1:13" s="1" customFormat="1" x14ac:dyDescent="0.25">
      <c r="A87" s="145"/>
      <c r="B87" s="112"/>
      <c r="C87" s="174"/>
      <c r="D87" s="174"/>
      <c r="E87" s="174"/>
      <c r="F87" s="174"/>
      <c r="G87" s="174"/>
      <c r="H87" s="174"/>
      <c r="I87" s="174"/>
      <c r="J87" s="174"/>
      <c r="K87" s="114"/>
      <c r="L87" s="114"/>
      <c r="M87" s="186"/>
    </row>
    <row r="88" spans="1:13" s="1" customFormat="1" ht="33.75" customHeight="1" x14ac:dyDescent="0.25">
      <c r="A88" s="145"/>
      <c r="B88" s="183" t="s">
        <v>108</v>
      </c>
      <c r="C88" s="183"/>
      <c r="D88" s="183"/>
      <c r="E88" s="183"/>
      <c r="F88" s="183"/>
      <c r="G88" s="183"/>
      <c r="H88" s="183"/>
      <c r="I88" s="183"/>
      <c r="J88" s="183"/>
      <c r="K88" s="114"/>
      <c r="L88" s="114"/>
      <c r="M88" s="186"/>
    </row>
    <row r="89" spans="1:13" s="1" customFormat="1" ht="68.25" customHeight="1" x14ac:dyDescent="0.25">
      <c r="A89" s="145"/>
      <c r="B89" s="69" t="s">
        <v>45</v>
      </c>
      <c r="C89" s="69" t="s">
        <v>52</v>
      </c>
      <c r="D89" s="69" t="s">
        <v>53</v>
      </c>
      <c r="E89" s="69" t="s">
        <v>54</v>
      </c>
      <c r="F89" s="184"/>
      <c r="G89" s="184"/>
      <c r="H89" s="184"/>
      <c r="I89" s="184"/>
      <c r="J89" s="213"/>
      <c r="K89" s="114"/>
      <c r="L89" s="114"/>
      <c r="M89" s="186"/>
    </row>
    <row r="90" spans="1:13" s="1" customFormat="1" x14ac:dyDescent="0.25">
      <c r="A90" s="145"/>
      <c r="B90" s="69" t="s">
        <v>47</v>
      </c>
      <c r="C90" s="73">
        <f>SUM(G59,G62,G65,G68,G71,G74,G77,G80,G83)</f>
        <v>0</v>
      </c>
      <c r="D90" s="73">
        <f>SUM(H59,H62,H65,H68,H71,H74,H77,H80,H83)</f>
        <v>0</v>
      </c>
      <c r="E90" s="12"/>
      <c r="F90" s="184"/>
      <c r="G90" s="184"/>
      <c r="H90" s="184"/>
      <c r="I90" s="184"/>
      <c r="J90" s="213"/>
      <c r="K90" s="114"/>
      <c r="L90" s="114"/>
      <c r="M90" s="186"/>
    </row>
    <row r="91" spans="1:13" s="1" customFormat="1" x14ac:dyDescent="0.25">
      <c r="A91" s="145"/>
      <c r="B91" s="69" t="s">
        <v>48</v>
      </c>
      <c r="C91" s="73">
        <f>SUM(G60,G63,G66,G69,G72,G75,G78,G81,G84)</f>
        <v>0</v>
      </c>
      <c r="D91" s="73">
        <f>SUM(H60,H63,H66,H69,H72,H75,H78,H81,H84)</f>
        <v>0</v>
      </c>
      <c r="E91" s="73" t="e">
        <f>(D90-D91)/D90*100</f>
        <v>#DIV/0!</v>
      </c>
      <c r="F91" s="184"/>
      <c r="G91" s="184"/>
      <c r="H91" s="184"/>
      <c r="I91" s="184"/>
      <c r="J91" s="213"/>
      <c r="K91" s="114"/>
      <c r="L91" s="114"/>
      <c r="M91" s="186"/>
    </row>
    <row r="92" spans="1:13" s="1" customFormat="1" x14ac:dyDescent="0.25">
      <c r="A92" s="145"/>
      <c r="B92" s="13" t="s">
        <v>107</v>
      </c>
      <c r="C92" s="73">
        <f>SUM(G85,G82,G79,G76,G73,G70,G67,G64,G61)</f>
        <v>0</v>
      </c>
      <c r="D92" s="73">
        <f>SUM(H85,H82,H79,H76,H73,H70,H67,H64,H61)</f>
        <v>0</v>
      </c>
      <c r="E92" s="73" t="e">
        <f>(D90-D92)/D90*100</f>
        <v>#DIV/0!</v>
      </c>
      <c r="F92" s="214"/>
      <c r="G92" s="214"/>
      <c r="H92" s="214"/>
      <c r="I92" s="214"/>
      <c r="J92" s="215"/>
      <c r="K92" s="114"/>
      <c r="L92" s="114"/>
      <c r="M92" s="187"/>
    </row>
    <row r="93" spans="1:13" s="4" customFormat="1" ht="63.75" customHeight="1" x14ac:dyDescent="0.25">
      <c r="A93" s="180" t="s">
        <v>56</v>
      </c>
      <c r="B93" s="180"/>
      <c r="C93" s="180"/>
      <c r="D93" s="180"/>
      <c r="E93" s="180"/>
      <c r="F93" s="180"/>
      <c r="G93" s="180"/>
      <c r="H93" s="180"/>
      <c r="I93" s="180"/>
      <c r="J93" s="180"/>
      <c r="K93" s="18"/>
      <c r="L93" s="19"/>
      <c r="M93" s="109"/>
    </row>
    <row r="94" spans="1:13" s="1" customFormat="1" ht="57.75" customHeight="1" x14ac:dyDescent="0.25">
      <c r="A94" s="145" t="s">
        <v>329</v>
      </c>
      <c r="B94" s="114" t="s">
        <v>259</v>
      </c>
      <c r="C94" s="114"/>
      <c r="D94" s="114"/>
      <c r="E94" s="114"/>
      <c r="F94" s="114"/>
      <c r="G94" s="114"/>
      <c r="H94" s="114"/>
      <c r="I94" s="114"/>
      <c r="J94" s="114"/>
      <c r="K94" s="114"/>
      <c r="L94" s="114"/>
      <c r="M94" s="185"/>
    </row>
    <row r="95" spans="1:13" s="1" customFormat="1" ht="120.75" customHeight="1" x14ac:dyDescent="0.25">
      <c r="A95" s="145"/>
      <c r="B95" s="38" t="s">
        <v>45</v>
      </c>
      <c r="C95" s="38" t="s">
        <v>58</v>
      </c>
      <c r="D95" s="38" t="s">
        <v>59</v>
      </c>
      <c r="E95" s="38" t="s">
        <v>54</v>
      </c>
      <c r="F95" s="181"/>
      <c r="G95" s="181"/>
      <c r="H95" s="181"/>
      <c r="I95" s="181"/>
      <c r="J95" s="181"/>
      <c r="K95" s="114"/>
      <c r="L95" s="114"/>
      <c r="M95" s="186"/>
    </row>
    <row r="96" spans="1:13" s="1" customFormat="1" ht="77.25" customHeight="1" x14ac:dyDescent="0.25">
      <c r="A96" s="145"/>
      <c r="B96" s="38" t="s">
        <v>47</v>
      </c>
      <c r="C96" s="42">
        <f t="shared" ref="C96:D98" si="15">SUM(G59,G62,G65,G68,G71,G74,G77,G80,G83)</f>
        <v>0</v>
      </c>
      <c r="D96" s="73">
        <f t="shared" si="15"/>
        <v>0</v>
      </c>
      <c r="E96" s="12"/>
      <c r="F96" s="181"/>
      <c r="G96" s="181"/>
      <c r="H96" s="181"/>
      <c r="I96" s="181"/>
      <c r="J96" s="181"/>
      <c r="K96" s="114"/>
      <c r="L96" s="114"/>
      <c r="M96" s="186"/>
    </row>
    <row r="97" spans="1:13" s="1" customFormat="1" ht="77.25" customHeight="1" x14ac:dyDescent="0.25">
      <c r="A97" s="145"/>
      <c r="B97" s="69" t="s">
        <v>48</v>
      </c>
      <c r="C97" s="73">
        <f t="shared" si="15"/>
        <v>0</v>
      </c>
      <c r="D97" s="73">
        <f t="shared" si="15"/>
        <v>0</v>
      </c>
      <c r="E97" s="73" t="e">
        <f>(D96-D97)/D96*100</f>
        <v>#DIV/0!</v>
      </c>
      <c r="F97" s="181"/>
      <c r="G97" s="181"/>
      <c r="H97" s="181"/>
      <c r="I97" s="181"/>
      <c r="J97" s="181"/>
      <c r="K97" s="114"/>
      <c r="L97" s="114"/>
      <c r="M97" s="186"/>
    </row>
    <row r="98" spans="1:13" s="1" customFormat="1" ht="82.5" customHeight="1" x14ac:dyDescent="0.25">
      <c r="A98" s="145"/>
      <c r="B98" s="13" t="s">
        <v>107</v>
      </c>
      <c r="C98" s="42">
        <f t="shared" si="15"/>
        <v>0</v>
      </c>
      <c r="D98" s="73">
        <f t="shared" si="15"/>
        <v>0</v>
      </c>
      <c r="E98" s="42" t="e">
        <f>(D96-D98)/D96*100</f>
        <v>#DIV/0!</v>
      </c>
      <c r="F98" s="181"/>
      <c r="G98" s="181"/>
      <c r="H98" s="181"/>
      <c r="I98" s="181"/>
      <c r="J98" s="181"/>
      <c r="K98" s="114"/>
      <c r="L98" s="114"/>
      <c r="M98" s="187"/>
    </row>
    <row r="99" spans="1:13" s="1" customFormat="1" ht="50.25" customHeight="1" x14ac:dyDescent="0.25">
      <c r="A99" s="36" t="s">
        <v>260</v>
      </c>
      <c r="B99" s="182">
        <f>D98*30/1000</f>
        <v>0</v>
      </c>
      <c r="C99" s="182"/>
      <c r="D99" s="182"/>
      <c r="E99" s="182"/>
      <c r="F99" s="182"/>
      <c r="G99" s="182"/>
      <c r="H99" s="182"/>
      <c r="I99" s="182"/>
      <c r="J99" s="182"/>
      <c r="K99" s="38"/>
      <c r="L99" s="38"/>
      <c r="M99" s="81"/>
    </row>
    <row r="100" spans="1:13" s="1" customFormat="1" ht="93" customHeight="1" x14ac:dyDescent="0.25">
      <c r="A100" s="36" t="s">
        <v>261</v>
      </c>
      <c r="B100" s="210" t="s">
        <v>294</v>
      </c>
      <c r="C100" s="211"/>
      <c r="D100" s="211"/>
      <c r="E100" s="211"/>
      <c r="F100" s="211"/>
      <c r="G100" s="211"/>
      <c r="H100" s="211"/>
      <c r="I100" s="211"/>
      <c r="J100" s="212"/>
      <c r="K100" s="38"/>
      <c r="L100" s="38"/>
      <c r="M100" s="81"/>
    </row>
    <row r="101" spans="1:13" s="1" customFormat="1" ht="66.75" customHeight="1" x14ac:dyDescent="0.25">
      <c r="A101" s="39" t="s">
        <v>113</v>
      </c>
      <c r="B101" s="169" t="s">
        <v>295</v>
      </c>
      <c r="C101" s="209"/>
      <c r="D101" s="209"/>
      <c r="E101" s="209"/>
      <c r="F101" s="209"/>
      <c r="G101" s="209"/>
      <c r="H101" s="209"/>
      <c r="I101" s="209"/>
      <c r="J101" s="168"/>
      <c r="K101" s="38"/>
      <c r="L101" s="38"/>
      <c r="M101" s="81"/>
    </row>
    <row r="102" spans="1:13" s="1" customFormat="1" ht="58.5" customHeight="1" x14ac:dyDescent="0.25">
      <c r="A102" s="39" t="s">
        <v>114</v>
      </c>
      <c r="B102" s="182">
        <f>B99*300</f>
        <v>0</v>
      </c>
      <c r="C102" s="182"/>
      <c r="D102" s="182"/>
      <c r="E102" s="182"/>
      <c r="F102" s="182"/>
      <c r="G102" s="182"/>
      <c r="H102" s="182"/>
      <c r="I102" s="182"/>
      <c r="J102" s="182"/>
      <c r="K102" s="38"/>
      <c r="L102" s="38"/>
      <c r="M102" s="81"/>
    </row>
    <row r="103" spans="1:13" s="1" customFormat="1" ht="54.75" customHeight="1" x14ac:dyDescent="0.25">
      <c r="A103" s="39" t="s">
        <v>62</v>
      </c>
      <c r="B103" s="121" t="s">
        <v>293</v>
      </c>
      <c r="C103" s="121"/>
      <c r="D103" s="121"/>
      <c r="E103" s="121"/>
      <c r="F103" s="121"/>
      <c r="G103" s="121"/>
      <c r="H103" s="121"/>
      <c r="I103" s="121"/>
      <c r="J103" s="121"/>
      <c r="K103" s="75" t="s">
        <v>262</v>
      </c>
      <c r="L103" s="38"/>
      <c r="M103" s="81"/>
    </row>
    <row r="104" spans="1:13" s="1" customFormat="1" ht="47.25" customHeight="1" x14ac:dyDescent="0.25">
      <c r="A104" s="205" t="s">
        <v>162</v>
      </c>
      <c r="B104" s="157"/>
      <c r="C104" s="157"/>
      <c r="D104" s="157"/>
      <c r="E104" s="157"/>
      <c r="F104" s="157"/>
      <c r="G104" s="157"/>
      <c r="H104" s="157"/>
      <c r="I104" s="157"/>
      <c r="J104" s="157"/>
      <c r="K104" s="34"/>
      <c r="L104" s="35"/>
      <c r="M104" s="109"/>
    </row>
    <row r="105" spans="1:13" s="1" customFormat="1" ht="54.75" customHeight="1" x14ac:dyDescent="0.25">
      <c r="A105" s="53" t="s">
        <v>124</v>
      </c>
      <c r="B105" s="158" t="s">
        <v>197</v>
      </c>
      <c r="C105" s="158"/>
      <c r="D105" s="158"/>
      <c r="E105" s="158"/>
      <c r="F105" s="158"/>
      <c r="G105" s="158"/>
      <c r="H105" s="158"/>
      <c r="I105" s="158"/>
      <c r="J105" s="158"/>
      <c r="K105" s="55" t="s">
        <v>163</v>
      </c>
      <c r="L105" s="51"/>
      <c r="M105" s="81"/>
    </row>
  </sheetData>
  <mergeCells count="80">
    <mergeCell ref="M46:M57"/>
    <mergeCell ref="M58:M92"/>
    <mergeCell ref="M94:M98"/>
    <mergeCell ref="M4:M26"/>
    <mergeCell ref="M27:M28"/>
    <mergeCell ref="M29:M30"/>
    <mergeCell ref="M31:M34"/>
    <mergeCell ref="M36:M45"/>
    <mergeCell ref="K94:K98"/>
    <mergeCell ref="L94:L98"/>
    <mergeCell ref="D86:F86"/>
    <mergeCell ref="I86:J86"/>
    <mergeCell ref="B87:J87"/>
    <mergeCell ref="B88:J88"/>
    <mergeCell ref="F89:J92"/>
    <mergeCell ref="K58:K92"/>
    <mergeCell ref="L58:L92"/>
    <mergeCell ref="B59:B61"/>
    <mergeCell ref="C59:C61"/>
    <mergeCell ref="B62:B64"/>
    <mergeCell ref="C62:C64"/>
    <mergeCell ref="B65:B67"/>
    <mergeCell ref="C65:C67"/>
    <mergeCell ref="B68:B70"/>
    <mergeCell ref="B105:J105"/>
    <mergeCell ref="A104:J104"/>
    <mergeCell ref="B101:J101"/>
    <mergeCell ref="B100:J100"/>
    <mergeCell ref="F95:J98"/>
    <mergeCell ref="B99:J99"/>
    <mergeCell ref="B102:J102"/>
    <mergeCell ref="B103:J103"/>
    <mergeCell ref="A35:J35"/>
    <mergeCell ref="A93:J93"/>
    <mergeCell ref="A94:A98"/>
    <mergeCell ref="B94:J94"/>
    <mergeCell ref="A29:A30"/>
    <mergeCell ref="I29:J30"/>
    <mergeCell ref="A31:A34"/>
    <mergeCell ref="A46:A57"/>
    <mergeCell ref="C46:D46"/>
    <mergeCell ref="E46:F46"/>
    <mergeCell ref="G46:H46"/>
    <mergeCell ref="I46:J57"/>
    <mergeCell ref="B57:H57"/>
    <mergeCell ref="A36:A45"/>
    <mergeCell ref="F36:J45"/>
    <mergeCell ref="A58:A92"/>
    <mergeCell ref="F4:J26"/>
    <mergeCell ref="B3:J3"/>
    <mergeCell ref="I27:J28"/>
    <mergeCell ref="A1:J1"/>
    <mergeCell ref="A4:A26"/>
    <mergeCell ref="B5:B14"/>
    <mergeCell ref="B15:B26"/>
    <mergeCell ref="A2:J2"/>
    <mergeCell ref="A27:A28"/>
    <mergeCell ref="K46:K57"/>
    <mergeCell ref="L46:L57"/>
    <mergeCell ref="K29:K30"/>
    <mergeCell ref="K31:K34"/>
    <mergeCell ref="L31:L34"/>
    <mergeCell ref="L29:L30"/>
    <mergeCell ref="K27:K28"/>
    <mergeCell ref="K4:K26"/>
    <mergeCell ref="L4:L26"/>
    <mergeCell ref="L36:L45"/>
    <mergeCell ref="K36:K45"/>
    <mergeCell ref="L27:L28"/>
    <mergeCell ref="C68:C70"/>
    <mergeCell ref="B71:B73"/>
    <mergeCell ref="C71:C73"/>
    <mergeCell ref="B74:B76"/>
    <mergeCell ref="C74:C76"/>
    <mergeCell ref="B77:B79"/>
    <mergeCell ref="C77:C79"/>
    <mergeCell ref="B80:B82"/>
    <mergeCell ref="C80:C82"/>
    <mergeCell ref="B83:B85"/>
    <mergeCell ref="C83:C8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5" zoomScale="80" zoomScaleNormal="80" workbookViewId="0">
      <selection activeCell="A7" sqref="A7"/>
    </sheetView>
  </sheetViews>
  <sheetFormatPr defaultRowHeight="15" x14ac:dyDescent="0.25"/>
  <cols>
    <col min="1" max="1" width="36.5703125" style="1" customWidth="1"/>
    <col min="2" max="2" width="199.28515625" style="1" customWidth="1"/>
    <col min="3" max="16384" width="9.140625" style="1"/>
  </cols>
  <sheetData>
    <row r="1" spans="1:2" s="63" customFormat="1" ht="46.5" customHeight="1" x14ac:dyDescent="0.35">
      <c r="A1" s="216" t="s">
        <v>164</v>
      </c>
      <c r="B1" s="216"/>
    </row>
    <row r="2" spans="1:2" s="63" customFormat="1" ht="23.25" x14ac:dyDescent="0.35">
      <c r="A2" s="217" t="s">
        <v>296</v>
      </c>
      <c r="B2" s="217"/>
    </row>
    <row r="3" spans="1:2" s="21" customFormat="1" ht="18.75" x14ac:dyDescent="0.3">
      <c r="A3" s="92" t="s">
        <v>221</v>
      </c>
      <c r="B3" s="93"/>
    </row>
    <row r="4" spans="1:2" ht="30" x14ac:dyDescent="0.25">
      <c r="A4" s="81" t="s">
        <v>264</v>
      </c>
      <c r="B4" s="81" t="s">
        <v>304</v>
      </c>
    </row>
    <row r="5" spans="1:2" ht="60" x14ac:dyDescent="0.25">
      <c r="A5" s="81" t="s">
        <v>37</v>
      </c>
      <c r="B5" s="81" t="s">
        <v>318</v>
      </c>
    </row>
    <row r="6" spans="1:2" ht="45" x14ac:dyDescent="0.25">
      <c r="A6" s="81" t="s">
        <v>38</v>
      </c>
      <c r="B6" s="81" t="s">
        <v>305</v>
      </c>
    </row>
    <row r="7" spans="1:2" ht="307.5" customHeight="1" x14ac:dyDescent="0.25">
      <c r="A7" s="81" t="s">
        <v>307</v>
      </c>
      <c r="B7" s="94" t="s">
        <v>342</v>
      </c>
    </row>
    <row r="8" spans="1:2" ht="145.5" customHeight="1" x14ac:dyDescent="0.25">
      <c r="A8" s="81" t="s">
        <v>290</v>
      </c>
      <c r="B8" s="81" t="s">
        <v>335</v>
      </c>
    </row>
    <row r="9" spans="1:2" ht="214.5" customHeight="1" x14ac:dyDescent="0.25">
      <c r="A9" s="81" t="s">
        <v>265</v>
      </c>
      <c r="B9" s="94" t="s">
        <v>266</v>
      </c>
    </row>
    <row r="10" spans="1:2" ht="299.25" customHeight="1" x14ac:dyDescent="0.25">
      <c r="A10" s="81" t="s">
        <v>267</v>
      </c>
      <c r="B10" s="81" t="s">
        <v>336</v>
      </c>
    </row>
    <row r="11" spans="1:2" ht="324.75" customHeight="1" x14ac:dyDescent="0.25">
      <c r="A11" s="81" t="s">
        <v>143</v>
      </c>
      <c r="B11" s="81" t="s">
        <v>338</v>
      </c>
    </row>
    <row r="12" spans="1:2" ht="231" customHeight="1" x14ac:dyDescent="0.25">
      <c r="A12" s="81" t="s">
        <v>131</v>
      </c>
      <c r="B12" s="81" t="s">
        <v>276</v>
      </c>
    </row>
    <row r="13" spans="1:2" ht="229.5" customHeight="1" x14ac:dyDescent="0.25">
      <c r="A13" s="81" t="s">
        <v>173</v>
      </c>
      <c r="B13" s="81" t="s">
        <v>312</v>
      </c>
    </row>
    <row r="14" spans="1:2" ht="315" x14ac:dyDescent="0.25">
      <c r="A14" s="81" t="s">
        <v>158</v>
      </c>
      <c r="B14" s="81" t="s">
        <v>313</v>
      </c>
    </row>
    <row r="15" spans="1:2" ht="34.5" customHeight="1" x14ac:dyDescent="0.25">
      <c r="A15" s="81" t="s">
        <v>291</v>
      </c>
      <c r="B15" s="81" t="s">
        <v>198</v>
      </c>
    </row>
    <row r="16" spans="1:2" ht="285" customHeight="1" x14ac:dyDescent="0.25">
      <c r="A16" s="81" t="s">
        <v>292</v>
      </c>
      <c r="B16" s="81" t="s">
        <v>337</v>
      </c>
    </row>
    <row r="17" spans="1:2" ht="241.5" customHeight="1" x14ac:dyDescent="0.25">
      <c r="A17" s="81" t="s">
        <v>99</v>
      </c>
      <c r="B17" s="81" t="s">
        <v>339</v>
      </c>
    </row>
    <row r="18" spans="1:2" ht="409.5" customHeight="1" x14ac:dyDescent="0.25">
      <c r="A18" s="81" t="s">
        <v>214</v>
      </c>
      <c r="B18" s="81" t="s">
        <v>340</v>
      </c>
    </row>
    <row r="19" spans="1:2" ht="225" x14ac:dyDescent="0.25">
      <c r="A19" s="81" t="s">
        <v>57</v>
      </c>
      <c r="B19" s="81" t="s">
        <v>341</v>
      </c>
    </row>
    <row r="20" spans="1:2" ht="60" x14ac:dyDescent="0.25">
      <c r="A20" s="81" t="s">
        <v>60</v>
      </c>
      <c r="B20" s="81" t="s">
        <v>61</v>
      </c>
    </row>
    <row r="21" spans="1:2" ht="164.25" customHeight="1" x14ac:dyDescent="0.25">
      <c r="A21" s="81" t="s">
        <v>215</v>
      </c>
      <c r="B21" s="81" t="s">
        <v>332</v>
      </c>
    </row>
    <row r="22" spans="1:2" ht="79.5" customHeight="1" x14ac:dyDescent="0.25">
      <c r="A22" s="81" t="s">
        <v>316</v>
      </c>
      <c r="B22" s="81" t="s">
        <v>315</v>
      </c>
    </row>
    <row r="23" spans="1:2" ht="153.75" customHeight="1" x14ac:dyDescent="0.25">
      <c r="A23" s="81" t="s">
        <v>196</v>
      </c>
      <c r="B23" s="81" t="s">
        <v>320</v>
      </c>
    </row>
    <row r="25" spans="1:2" s="21" customFormat="1" ht="18.75" x14ac:dyDescent="0.3">
      <c r="A25" s="92" t="s">
        <v>220</v>
      </c>
      <c r="B25" s="93"/>
    </row>
    <row r="26" spans="1:2" ht="184.5" customHeight="1" x14ac:dyDescent="0.25">
      <c r="A26" s="87" t="s">
        <v>116</v>
      </c>
      <c r="B26" s="81" t="s">
        <v>323</v>
      </c>
    </row>
    <row r="27" spans="1:2" ht="221.25" customHeight="1" x14ac:dyDescent="0.25">
      <c r="A27" s="87" t="s">
        <v>118</v>
      </c>
      <c r="B27" s="81" t="s">
        <v>324</v>
      </c>
    </row>
    <row r="28" spans="1:2" ht="193.5" customHeight="1" x14ac:dyDescent="0.25">
      <c r="A28" s="88" t="s">
        <v>122</v>
      </c>
      <c r="B28" s="81" t="s">
        <v>325</v>
      </c>
    </row>
    <row r="29" spans="1:2" ht="240" x14ac:dyDescent="0.25">
      <c r="A29" s="87" t="s">
        <v>328</v>
      </c>
      <c r="B29" s="81" t="s">
        <v>327</v>
      </c>
    </row>
    <row r="30" spans="1:2" ht="235.5" customHeight="1" x14ac:dyDescent="0.25">
      <c r="A30" s="87" t="s">
        <v>329</v>
      </c>
      <c r="B30" s="81" t="s">
        <v>330</v>
      </c>
    </row>
    <row r="31" spans="1:2" ht="60" x14ac:dyDescent="0.25">
      <c r="A31" s="36" t="s">
        <v>109</v>
      </c>
      <c r="B31" s="81" t="s">
        <v>110</v>
      </c>
    </row>
    <row r="32" spans="1:2" ht="30" x14ac:dyDescent="0.25">
      <c r="A32" s="36" t="s">
        <v>111</v>
      </c>
      <c r="B32" s="81" t="s">
        <v>112</v>
      </c>
    </row>
    <row r="33" spans="1:2" ht="183" customHeight="1" x14ac:dyDescent="0.25">
      <c r="A33" s="70" t="s">
        <v>113</v>
      </c>
      <c r="B33" s="81" t="s">
        <v>333</v>
      </c>
    </row>
    <row r="34" spans="1:2" ht="53.25" customHeight="1" x14ac:dyDescent="0.25">
      <c r="A34" s="70" t="s">
        <v>114</v>
      </c>
      <c r="B34" s="60" t="s">
        <v>331</v>
      </c>
    </row>
    <row r="35" spans="1:2" ht="60" x14ac:dyDescent="0.25">
      <c r="A35" s="70" t="s">
        <v>62</v>
      </c>
      <c r="B35" s="81" t="s">
        <v>115</v>
      </c>
    </row>
    <row r="36" spans="1:2" ht="100.5" customHeight="1" x14ac:dyDescent="0.25">
      <c r="A36" s="70" t="s">
        <v>124</v>
      </c>
      <c r="B36" s="81" t="s">
        <v>251</v>
      </c>
    </row>
  </sheetData>
  <mergeCells count="2">
    <mergeCell ref="A1:B1"/>
    <mergeCell ref="A2: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80" zoomScaleNormal="80" workbookViewId="0">
      <selection activeCell="F7" sqref="F7"/>
    </sheetView>
  </sheetViews>
  <sheetFormatPr defaultRowHeight="15" x14ac:dyDescent="0.25"/>
  <cols>
    <col min="1" max="1" width="25.5703125" customWidth="1"/>
    <col min="2" max="2" width="24.5703125" customWidth="1"/>
    <col min="3" max="3" width="25.28515625" customWidth="1"/>
    <col min="4" max="4" width="61.5703125" customWidth="1"/>
  </cols>
  <sheetData>
    <row r="1" spans="1:4" ht="33.75" customHeight="1" x14ac:dyDescent="0.25">
      <c r="A1" s="218" t="s">
        <v>125</v>
      </c>
      <c r="B1" s="218"/>
      <c r="C1" s="218"/>
      <c r="D1" s="218"/>
    </row>
    <row r="2" spans="1:4" x14ac:dyDescent="0.25">
      <c r="A2" s="7" t="s">
        <v>126</v>
      </c>
      <c r="B2" s="7" t="s">
        <v>127</v>
      </c>
      <c r="C2" s="7" t="s">
        <v>128</v>
      </c>
      <c r="D2" s="7" t="s">
        <v>303</v>
      </c>
    </row>
    <row r="3" spans="1:4" x14ac:dyDescent="0.25">
      <c r="A3" s="6"/>
      <c r="B3" s="6"/>
      <c r="C3" s="6"/>
      <c r="D3" s="6"/>
    </row>
    <row r="4" spans="1:4" x14ac:dyDescent="0.25">
      <c r="A4" s="6"/>
      <c r="B4" s="6"/>
      <c r="C4" s="6"/>
      <c r="D4" s="6"/>
    </row>
    <row r="5" spans="1:4" x14ac:dyDescent="0.25">
      <c r="A5" s="6"/>
      <c r="B5" s="6"/>
      <c r="C5" s="6"/>
      <c r="D5" s="6"/>
    </row>
    <row r="6" spans="1:4" x14ac:dyDescent="0.25">
      <c r="A6" s="6"/>
      <c r="B6" s="6"/>
      <c r="C6" s="6"/>
      <c r="D6" s="6"/>
    </row>
    <row r="7" spans="1:4" x14ac:dyDescent="0.25">
      <c r="A7" s="6"/>
      <c r="B7" s="6"/>
      <c r="C7" s="6"/>
      <c r="D7" s="6"/>
    </row>
    <row r="8" spans="1:4" x14ac:dyDescent="0.25">
      <c r="A8" s="6"/>
      <c r="B8" s="6"/>
      <c r="C8" s="6"/>
      <c r="D8" s="6"/>
    </row>
    <row r="9" spans="1:4" x14ac:dyDescent="0.25">
      <c r="A9" s="6"/>
      <c r="B9" s="6"/>
      <c r="C9" s="6"/>
      <c r="D9" s="6"/>
    </row>
    <row r="10" spans="1:4" x14ac:dyDescent="0.25">
      <c r="A10" s="6"/>
      <c r="B10" s="6"/>
      <c r="C10" s="6"/>
      <c r="D10" s="6"/>
    </row>
  </sheetData>
  <mergeCells count="1">
    <mergeCell ref="A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erson xmlns="780a992a-3527-4954-9eff-5101ce9814c4">
      <UserInfo>
        <DisplayName/>
        <AccountId xsi:nil="true"/>
        <AccountType/>
      </UserInfo>
    </Person>
    <_dlc_DocId xmlns="a168c585-e1b5-45b4-bfe2-5029a4846f60">XVE4TYMDFK6X-848389750-301120</_dlc_DocId>
    <_dlc_DocIdUrl xmlns="a168c585-e1b5-45b4-bfe2-5029a4846f60">
      <Url>https://lbmerton.sharepoint.com/sites/suscom/fm/_layouts/15/DocIdRedir.aspx?ID=XVE4TYMDFK6X-848389750-301120</Url>
      <Description>XVE4TYMDFK6X-848389750-301120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CD7F901A09D9499995850CF8013807" ma:contentTypeVersion="13" ma:contentTypeDescription="Create a new document." ma:contentTypeScope="" ma:versionID="e2a2a1c09e36cbc7a38d9239601f9a38">
  <xsd:schema xmlns:xsd="http://www.w3.org/2001/XMLSchema" xmlns:xs="http://www.w3.org/2001/XMLSchema" xmlns:p="http://schemas.microsoft.com/office/2006/metadata/properties" xmlns:ns2="780a992a-3527-4954-9eff-5101ce9814c4" xmlns:ns3="12eb8ded-d91d-4255-b557-65c1966aac5b" xmlns:ns4="a168c585-e1b5-45b4-bfe2-5029a4846f60" targetNamespace="http://schemas.microsoft.com/office/2006/metadata/properties" ma:root="true" ma:fieldsID="ea2f2deb2c7cfd7ea065e22d08afd7b0" ns2:_="" ns3:_="" ns4:_="">
    <xsd:import namespace="780a992a-3527-4954-9eff-5101ce9814c4"/>
    <xsd:import namespace="12eb8ded-d91d-4255-b557-65c1966aac5b"/>
    <xsd:import namespace="a168c585-e1b5-45b4-bfe2-5029a4846f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4:_dlc_DocId" minOccurs="0"/>
                <xsd:element ref="ns4:_dlc_DocIdUrl" minOccurs="0"/>
                <xsd:element ref="ns4:_dlc_DocIdPersistId" minOccurs="0"/>
                <xsd:element ref="ns2: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0a992a-3527-4954-9eff-5101ce9814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Person" ma:index="23"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2eb8ded-d91d-4255-b557-65c1966aac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68c585-e1b5-45b4-bfe2-5029a4846f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B5B316-4EB5-489B-874A-B81EE55BCEB7}">
  <ds:schemaRefs>
    <ds:schemaRef ds:uri="http://schemas.microsoft.com/sharepoint/v3/contenttype/forms"/>
  </ds:schemaRefs>
</ds:datastoreItem>
</file>

<file path=customXml/itemProps2.xml><?xml version="1.0" encoding="utf-8"?>
<ds:datastoreItem xmlns:ds="http://schemas.openxmlformats.org/officeDocument/2006/customXml" ds:itemID="{43139221-3E85-4F65-9941-FCC61CA4DFC0}">
  <ds:schemaRefs>
    <ds:schemaRef ds:uri="http://www.w3.org/XML/1998/namespace"/>
    <ds:schemaRef ds:uri="http://purl.org/dc/terms/"/>
    <ds:schemaRef ds:uri="http://schemas.microsoft.com/office/2006/metadata/properties"/>
    <ds:schemaRef ds:uri="http://purl.org/dc/dcmitype/"/>
    <ds:schemaRef ds:uri="http://schemas.microsoft.com/office/2006/documentManagement/types"/>
    <ds:schemaRef ds:uri="http://purl.org/dc/elements/1.1/"/>
    <ds:schemaRef ds:uri="780a992a-3527-4954-9eff-5101ce9814c4"/>
    <ds:schemaRef ds:uri="http://schemas.microsoft.com/office/infopath/2007/PartnerControls"/>
    <ds:schemaRef ds:uri="http://schemas.openxmlformats.org/package/2006/metadata/core-properties"/>
    <ds:schemaRef ds:uri="12eb8ded-d91d-4255-b557-65c1966aac5b"/>
  </ds:schemaRefs>
</ds:datastoreItem>
</file>

<file path=customXml/itemProps3.xml><?xml version="1.0" encoding="utf-8"?>
<ds:datastoreItem xmlns:ds="http://schemas.openxmlformats.org/officeDocument/2006/customXml" ds:itemID="{F7554C71-10B4-4F17-8EC9-9A15C0DD03FD}"/>
</file>

<file path=customXml/itemProps4.xml><?xml version="1.0" encoding="utf-8"?>
<ds:datastoreItem xmlns:ds="http://schemas.openxmlformats.org/officeDocument/2006/customXml" ds:itemID="{3729BD89-C3F5-43AA-B358-62F7C0880C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Introduction</vt:lpstr>
      <vt:lpstr>2. Planning Stage</vt:lpstr>
      <vt:lpstr>3. As-Built Stage</vt:lpstr>
      <vt:lpstr>4. Guidance</vt:lpstr>
      <vt:lpstr>5. Version Control</vt:lpstr>
      <vt:lpstr>'2. Planning Stage'!_ftnref1</vt:lpstr>
    </vt:vector>
  </TitlesOfParts>
  <Manager/>
  <Company>Merton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Hill</dc:creator>
  <cp:keywords/>
  <dc:description/>
  <cp:lastModifiedBy>Dominique Hill</cp:lastModifiedBy>
  <cp:revision/>
  <dcterms:created xsi:type="dcterms:W3CDTF">2020-08-06T08:36:58Z</dcterms:created>
  <dcterms:modified xsi:type="dcterms:W3CDTF">2021-11-22T16:26:58Z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0x01010021CD7F901A09D9499995850CF8013807</vt:lpwstr>
  </property>
  <property fmtid="{D5CDD505-2E9C-101B-9397-08002B2CF9AE}" pid="3" name="_dlc_DocIdItemGuid">
    <vt:lpwstr>b9be1c5c-919c-455a-a51e-d5f4f28647b9</vt:lpwstr>
  </property>
</Properties>
</file>