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20" yWindow="405" windowWidth="27555" windowHeight="12300" activeTab="0"/>
  </bookViews>
  <sheets>
    <sheet name="Sheet1" sheetId="1" r:id="rId1"/>
    <sheet name="Sheet2" sheetId="2" r:id="rId2"/>
    <sheet name="Sheet3" sheetId="3" r:id="rId3"/>
  </sheets>
  <externalReferences>
    <externalReference r:id="rId6"/>
    <externalReference r:id="rId7"/>
  </externalReferences>
  <definedNames>
    <definedName name="Adjustments_To_1516_SBS">'[1]Local Factors'!$AB$5</definedName>
    <definedName name="Capping_Scaling_YesNo">'Sheet1'!$K$62</definedName>
    <definedName name="EAL_Pri_Option">'Sheet1'!$E$26</definedName>
    <definedName name="EAL_Sec_Option">'Sheet1'!$E$27</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Option">'Sheet1'!$E$16</definedName>
    <definedName name="FSM_Sec_Option">'Sheet1'!$E$17</definedName>
    <definedName name="LCHI_Pri_Option">'Sheet1'!$E$31</definedName>
    <definedName name="Lump_Sum_total">'[1]New ISB'!$AC$5</definedName>
    <definedName name="MFG_Total">'[1]New ISB'!$BB$5</definedName>
    <definedName name="Notional_SEN_Lump_sum_Pri">'Sheet1'!$M$38</definedName>
    <definedName name="Notional_SEN_Lump_sum_Sec">'Sheet1'!$N$38</definedName>
    <definedName name="PFI_Total">'[1]New ISB'!$AH$5</definedName>
    <definedName name="_xlnm.Print_Area" localSheetId="0">'Sheet1'!$B$2:$N$77</definedName>
    <definedName name="Rates_Total">'[1]New ISB'!$AG$5</definedName>
    <definedName name="Scaling_Factor">'Sheet1'!$H$63</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calcId="145621"/>
</workbook>
</file>

<file path=xl/comments1.xml><?xml version="1.0" encoding="utf-8"?>
<comments xmlns="http://schemas.openxmlformats.org/spreadsheetml/2006/main">
  <authors>
    <author>BAXTER, William</author>
  </authors>
  <commentList>
    <comment ref="I72" authorId="0">
      <text>
        <r>
          <rPr>
            <b/>
            <sz val="8"/>
            <rFont val="Tahoma"/>
            <family val="2"/>
          </rPr>
          <t>The total funding figure in cell J72 includes any adjustment to the 2015 to 2016 budget share entered in cell AB5 of the Local Factors sheet.  This figure does not appear on the Proforma sheet.</t>
        </r>
      </text>
    </comment>
  </commentList>
</comments>
</file>

<file path=xl/sharedStrings.xml><?xml version="1.0" encoding="utf-8"?>
<sst xmlns="http://schemas.openxmlformats.org/spreadsheetml/2006/main" count="122" uniqueCount="91">
  <si>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</si>
  <si>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</si>
  <si>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</si>
  <si>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</si>
  <si>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</si>
  <si>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</si>
  <si>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</si>
  <si>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</si>
  <si>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</si>
  <si>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</si>
  <si>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</si>
  <si>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</si>
  <si>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</si>
  <si>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</si>
  <si>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</si>
  <si>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</si>
  <si>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</si>
  <si>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</si>
  <si>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</si>
  <si>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</si>
  <si>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</si>
  <si>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</si>
  <si>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</si>
  <si>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</si>
  <si>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</si>
  <si>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</si>
  <si>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</si>
  <si>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</si>
  <si>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</si>
  <si>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</si>
  <si>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</si>
  <si>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</si>
  <si>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14</t>
  </si>
  <si>
    <t>4) English as an Additional Language (EAL)</t>
  </si>
  <si>
    <t>EAL 3 Primary</t>
  </si>
  <si>
    <t>EAL 3 Secondary</t>
  </si>
  <si>
    <t>5) Mobility</t>
  </si>
  <si>
    <t>Pupils starting school outside of normal entry dates</t>
  </si>
  <si>
    <t>Weighting</t>
  </si>
  <si>
    <t>Percentage of eligible Y1-3 and Y4-6 NOR respectively</t>
  </si>
  <si>
    <t>Eligible proportion of primary and secondary NOR respectively</t>
  </si>
  <si>
    <t>6) Prior attainment</t>
  </si>
  <si>
    <t>Low Attainment % old FSP 73</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</si>
  <si>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</si>
  <si>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</si>
  <si>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</si>
  <si>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</si>
  <si>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</si>
  <si>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</si>
  <si>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</si>
  <si>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</si>
  <si>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</si>
  <si>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</si>
  <si>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</si>
  <si>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</si>
  <si>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</si>
  <si>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</si>
  <si>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</si>
  <si>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</si>
  <si>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</si>
  <si>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</si>
  <si>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</si>
  <si>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</si>
  <si>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</si>
  <si>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</si>
  <si>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</si>
  <si>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</si>
  <si>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</si>
  <si>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</si>
  <si>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</si>
  <si>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</si>
  <si>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</si>
  <si>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</si>
  <si>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</si>
  <si>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</si>
  <si>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</si>
  <si>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</si>
  <si>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No</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</si>
  <si>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</si>
  <si>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</si>
  <si>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</si>
  <si>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</si>
  <si>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</si>
  <si>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</si>
  <si>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</si>
  <si>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</si>
  <si>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</si>
  <si>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</si>
  <si>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</si>
  <si>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</si>
  <si>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Local Authority Funding Reform Proforma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</si>
</sst>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s>
  <fonts count="12">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u val="single"/>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b/>
      <sz val="8"/>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darkGray">
        <fgColor theme="1" tint="0.34999001026153564"/>
        <bgColor rgb="FFCCFFFF"/>
      </patternFill>
    </fill>
    <fill>
      <patternFill patternType="darkGray">
        <fgColor theme="1" tint="0.34999001026153564"/>
        <bgColor rgb="FFCCCCFF"/>
      </patternFill>
    </fill>
    <fill>
      <patternFill patternType="darkGray">
        <fgColor theme="1" tint="0.34999001026153564"/>
        <bgColor theme="0"/>
      </patternFill>
    </fill>
    <fill>
      <patternFill patternType="solid">
        <fgColor rgb="FFCCCCFF"/>
        <bgColor indexed="64"/>
      </patternFill>
    </fill>
    <fill>
      <patternFill patternType="darkGray">
        <fgColor theme="0"/>
        <bgColor theme="0"/>
      </patternFill>
    </fill>
  </fills>
  <borders count="66">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border>
    <border>
      <left style="medium"/>
      <right style="medium"/>
      <top style="thin"/>
      <bottom style="medium"/>
    </border>
    <border>
      <left style="medium"/>
      <right/>
      <top style="medium"/>
      <bottom style="medium"/>
    </border>
    <border>
      <left style="medium"/>
      <right style="medium"/>
      <top style="medium"/>
      <bottom/>
    </border>
    <border>
      <left style="medium"/>
      <right style="thin"/>
      <top/>
      <bottom/>
    </border>
    <border>
      <left style="thin"/>
      <right style="medium"/>
      <top/>
      <bottom/>
    </border>
    <border>
      <left style="medium"/>
      <right/>
      <top style="medium"/>
      <bottom style="thin"/>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right/>
      <top/>
      <bottom style="thin"/>
    </border>
    <border>
      <left style="thin"/>
      <right/>
      <top style="thin"/>
      <bottom style="thin"/>
    </border>
    <border>
      <left style="medium"/>
      <right/>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top style="medium"/>
      <bottom/>
    </border>
    <border>
      <left/>
      <right/>
      <top style="thin"/>
      <bottom style="medium"/>
    </border>
    <border>
      <left/>
      <right style="thin"/>
      <top style="thin"/>
      <bottom style="medium"/>
    </border>
    <border>
      <left/>
      <right style="medium"/>
      <top style="medium"/>
      <bottom style="thin"/>
    </border>
    <border>
      <left/>
      <right style="medium"/>
      <top style="thin"/>
      <bottom style="medium"/>
    </border>
    <border>
      <left style="medium"/>
      <right/>
      <top/>
      <bottom style="thin"/>
    </border>
    <border>
      <left style="medium"/>
      <right style="medium"/>
      <top/>
      <bottom style="thin"/>
    </border>
    <border>
      <left style="medium"/>
      <right/>
      <top/>
      <bottom style="medium"/>
    </border>
    <border>
      <left/>
      <right style="medium"/>
      <top/>
      <bottom style="medium"/>
    </border>
    <border>
      <left/>
      <right/>
      <top/>
      <bottom style="medium"/>
    </border>
    <border>
      <left style="medium"/>
      <right style="thin"/>
      <top style="medium"/>
      <bottom style="medium"/>
    </border>
    <border>
      <left/>
      <right style="medium"/>
      <top style="medium"/>
      <bottom style="medium"/>
    </border>
    <border>
      <left/>
      <right style="thin"/>
      <top style="medium"/>
      <bottom style="thin"/>
    </border>
    <border>
      <left style="thin"/>
      <right/>
      <top style="medium"/>
      <bottom style="thin"/>
    </border>
    <border>
      <left/>
      <right style="thin"/>
      <top style="thin"/>
      <bottom style="thin"/>
    </border>
    <border>
      <left/>
      <right style="medium"/>
      <top style="thin"/>
      <bottom style="thin"/>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medium"/>
      <right/>
      <top style="thin"/>
      <bottom/>
    </border>
    <border>
      <left style="thin"/>
      <right style="medium"/>
      <top style="medium"/>
      <bottom/>
    </border>
    <border>
      <left style="thin"/>
      <right style="medium"/>
      <top/>
      <bottom style="thin"/>
    </border>
    <border>
      <left style="medium"/>
      <right style="thin"/>
      <top/>
      <bottom style="thin"/>
    </border>
    <border>
      <left style="thin"/>
      <right style="medium"/>
      <top style="thin"/>
      <bottom/>
    </border>
    <border>
      <left style="thin"/>
      <right style="thin"/>
      <top style="medium"/>
      <bottom style="thin"/>
    </border>
    <border>
      <left style="medium"/>
      <right style="thin"/>
      <top style="thin"/>
      <bottom/>
    </border>
    <border>
      <left style="thin"/>
      <right/>
      <top style="thin"/>
      <bottom/>
    </border>
    <border>
      <left/>
      <right style="thin"/>
      <top/>
      <bottom style="thin"/>
    </border>
    <border>
      <left style="thin"/>
      <right/>
      <top/>
      <bottom style="thin"/>
    </border>
    <border>
      <left/>
      <right style="thin"/>
      <top style="thin"/>
      <bottom/>
    </border>
    <border>
      <left/>
      <right style="medium"/>
      <top/>
      <bottom style="thin"/>
    </border>
    <border>
      <left style="thin"/>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cellStyleXfs>
  <cellXfs count="352">
    <xf numFmtId="0" fontId="0" fillId="0" borderId="0" xfId="0"/>
    <xf numFmtId="0" fontId="4" fillId="2" borderId="1" xfId="0" applyFont="1" applyFill="1" applyBorder="1" applyProtection="1">
      <protection/>
    </xf>
    <xf numFmtId="0" fontId="4" fillId="2" borderId="2" xfId="0" applyFont="1" applyFill="1" applyBorder="1" applyAlignment="1" applyProtection="1">
      <alignment horizontal="left"/>
      <protection/>
    </xf>
    <xf numFmtId="0" fontId="4" fillId="2" borderId="2" xfId="0" applyFont="1" applyFill="1" applyBorder="1" applyAlignment="1" applyProtection="1">
      <alignment horizontal="center"/>
      <protection/>
    </xf>
    <xf numFmtId="0" fontId="4" fillId="2" borderId="2" xfId="0" applyFont="1" applyFill="1" applyBorder="1" applyProtection="1">
      <protection/>
    </xf>
    <xf numFmtId="0" fontId="4" fillId="2" borderId="3" xfId="0" applyFont="1" applyFill="1" applyBorder="1" applyProtection="1">
      <protection/>
    </xf>
    <xf numFmtId="0" fontId="4" fillId="2" borderId="4" xfId="0" applyFont="1" applyFill="1" applyBorder="1" applyProtection="1">
      <protection/>
    </xf>
    <xf numFmtId="0" fontId="3" fillId="2" borderId="0" xfId="0" applyFont="1" applyFill="1" applyBorder="1" applyAlignment="1" applyProtection="1">
      <alignment vertical="center"/>
      <protection/>
    </xf>
    <xf numFmtId="0" fontId="4" fillId="2" borderId="0" xfId="0" applyFont="1" applyFill="1" applyBorder="1" applyAlignment="1" applyProtection="1">
      <alignment horizontal="center"/>
      <protection/>
    </xf>
    <xf numFmtId="0" fontId="4" fillId="2" borderId="0" xfId="0" applyFont="1" applyFill="1" applyBorder="1" applyProtection="1">
      <protection/>
    </xf>
    <xf numFmtId="0" fontId="4" fillId="2" borderId="5" xfId="0" applyFont="1" applyFill="1" applyBorder="1" applyProtection="1">
      <protection/>
    </xf>
    <xf numFmtId="0" fontId="4" fillId="2" borderId="0" xfId="0" applyFont="1" applyFill="1" applyBorder="1" applyAlignment="1" applyProtection="1">
      <alignment horizontal="left"/>
      <protection/>
    </xf>
    <xf numFmtId="0" fontId="5" fillId="2" borderId="0" xfId="20" applyFont="1" applyFill="1" applyBorder="1" applyAlignment="1" applyProtection="1">
      <alignment horizontal="left" vertical="center"/>
      <protection/>
    </xf>
    <xf numFmtId="0" fontId="5" fillId="2" borderId="0" xfId="20" applyFont="1" applyFill="1" applyBorder="1" applyAlignment="1" applyProtection="1">
      <alignment horizontal="center" vertical="center"/>
      <protection/>
    </xf>
    <xf numFmtId="0" fontId="6" fillId="2" borderId="0" xfId="20" applyFont="1" applyFill="1" applyBorder="1" applyAlignment="1" applyProtection="1">
      <alignment horizontal="left"/>
      <protection/>
    </xf>
    <xf numFmtId="0" fontId="7" fillId="2" borderId="0" xfId="20" applyFont="1" applyFill="1" applyBorder="1" applyAlignment="1" applyProtection="1">
      <alignment horizontal="center"/>
      <protection/>
    </xf>
    <xf numFmtId="0" fontId="0" fillId="2" borderId="0" xfId="0" applyFont="1" applyFill="1" applyBorder="1" applyProtection="1">
      <protection/>
    </xf>
    <xf numFmtId="0" fontId="7" fillId="2" borderId="0" xfId="20" applyFont="1" applyFill="1" applyBorder="1" applyAlignment="1" applyProtection="1">
      <alignment/>
      <protection/>
    </xf>
    <xf numFmtId="3" fontId="3" fillId="2" borderId="0" xfId="0" applyNumberFormat="1" applyFont="1" applyFill="1" applyBorder="1" applyAlignment="1" applyProtection="1">
      <alignment vertical="center"/>
      <protection/>
    </xf>
    <xf numFmtId="0" fontId="4" fillId="2" borderId="6" xfId="20" applyFont="1" applyFill="1" applyBorder="1" applyAlignment="1" applyProtection="1">
      <alignment horizontal="center" vertical="center"/>
      <protection/>
    </xf>
    <xf numFmtId="0" fontId="0" fillId="3" borderId="7" xfId="0" applyFont="1" applyFill="1" applyBorder="1" applyAlignment="1" applyProtection="1">
      <alignment horizontal="center" vertical="center"/>
      <protection locked="0"/>
    </xf>
    <xf numFmtId="0" fontId="5" fillId="2" borderId="0" xfId="20" applyFont="1" applyFill="1" applyBorder="1" applyAlignment="1" applyProtection="1">
      <alignment horizontal="center" vertical="center" wrapText="1"/>
      <protection/>
    </xf>
    <xf numFmtId="0" fontId="5" fillId="2" borderId="8" xfId="20" applyFont="1" applyFill="1" applyBorder="1" applyAlignment="1" applyProtection="1">
      <alignment horizontal="center" vertical="center" wrapText="1"/>
      <protection/>
    </xf>
    <xf numFmtId="0" fontId="5" fillId="2" borderId="9" xfId="20" applyFont="1" applyFill="1" applyBorder="1" applyAlignment="1" applyProtection="1">
      <alignment horizontal="center" vertical="center" wrapText="1"/>
      <protection/>
    </xf>
    <xf numFmtId="0" fontId="4" fillId="2" borderId="10" xfId="20" applyFont="1" applyFill="1" applyBorder="1" applyAlignment="1" applyProtection="1">
      <alignment horizontal="left" vertical="center" wrapText="1"/>
      <protection/>
    </xf>
    <xf numFmtId="165" fontId="4" fillId="4" borderId="11" xfId="20" applyNumberFormat="1" applyFont="1" applyFill="1" applyBorder="1" applyAlignment="1" applyProtection="1">
      <alignment horizontal="center" vertical="center" wrapText="1"/>
      <protection/>
    </xf>
    <xf numFmtId="10" fontId="4" fillId="4" borderId="11" xfId="15" applyNumberFormat="1" applyFont="1" applyFill="1" applyBorder="1" applyAlignment="1" applyProtection="1">
      <alignment horizontal="center" vertical="center"/>
      <protection/>
    </xf>
    <xf numFmtId="0" fontId="4" fillId="2" borderId="12" xfId="20" applyFont="1" applyFill="1" applyBorder="1" applyAlignment="1" applyProtection="1">
      <alignment horizontal="left" vertical="center" wrapText="1"/>
      <protection/>
    </xf>
    <xf numFmtId="165" fontId="4" fillId="4" borderId="13" xfId="20" applyNumberFormat="1" applyFont="1" applyFill="1" applyBorder="1" applyAlignment="1" applyProtection="1">
      <alignment horizontal="center" vertical="center" wrapText="1"/>
      <protection/>
    </xf>
    <xf numFmtId="10" fontId="4" fillId="4" borderId="13" xfId="15" applyNumberFormat="1" applyFont="1" applyFill="1" applyBorder="1" applyAlignment="1" applyProtection="1">
      <alignment horizontal="center" vertical="center"/>
      <protection/>
    </xf>
    <xf numFmtId="0" fontId="4" fillId="2" borderId="14" xfId="20" applyFont="1" applyFill="1" applyBorder="1" applyAlignment="1" applyProtection="1">
      <alignment horizontal="left" vertical="center" wrapText="1"/>
      <protection/>
    </xf>
    <xf numFmtId="165" fontId="4" fillId="4" borderId="15" xfId="20" applyNumberFormat="1" applyFont="1" applyFill="1" applyBorder="1" applyAlignment="1" applyProtection="1">
      <alignment horizontal="center" vertical="center" wrapText="1"/>
      <protection/>
    </xf>
    <xf numFmtId="10" fontId="4" fillId="4" borderId="15" xfId="15" applyNumberFormat="1" applyFont="1" applyFill="1" applyBorder="1" applyAlignment="1" applyProtection="1">
      <alignment horizontal="center" vertical="center"/>
      <protection/>
    </xf>
    <xf numFmtId="0" fontId="5" fillId="2" borderId="16" xfId="20" applyFont="1" applyFill="1" applyBorder="1" applyAlignment="1" applyProtection="1">
      <alignment vertical="center" wrapText="1"/>
      <protection/>
    </xf>
    <xf numFmtId="0" fontId="5" fillId="2" borderId="17" xfId="20" applyFont="1" applyFill="1" applyBorder="1" applyAlignment="1" applyProtection="1">
      <alignment horizontal="center" vertical="center" wrapText="1"/>
      <protection/>
    </xf>
    <xf numFmtId="0" fontId="5" fillId="2" borderId="2" xfId="20" applyFont="1" applyFill="1" applyBorder="1" applyAlignment="1" applyProtection="1">
      <alignment horizontal="center" vertical="center" wrapText="1"/>
      <protection/>
    </xf>
    <xf numFmtId="0" fontId="5" fillId="2" borderId="18" xfId="20" applyFont="1" applyFill="1" applyBorder="1" applyAlignment="1" applyProtection="1">
      <alignment horizontal="center" vertical="center" wrapText="1"/>
      <protection/>
    </xf>
    <xf numFmtId="0" fontId="5" fillId="2" borderId="19" xfId="20" applyFont="1" applyFill="1" applyBorder="1" applyAlignment="1" applyProtection="1">
      <alignment horizontal="center" vertical="center" wrapText="1"/>
      <protection/>
    </xf>
    <xf numFmtId="0" fontId="5" fillId="2" borderId="7" xfId="20" applyFont="1" applyFill="1" applyBorder="1" applyAlignment="1" applyProtection="1">
      <alignment horizontal="center" vertical="center" wrapText="1"/>
      <protection/>
    </xf>
    <xf numFmtId="0" fontId="5" fillId="2" borderId="5" xfId="20" applyFont="1" applyFill="1" applyBorder="1" applyAlignment="1" applyProtection="1">
      <alignment horizontal="center" vertical="center" wrapText="1"/>
      <protection/>
    </xf>
    <xf numFmtId="8" fontId="4" fillId="3" borderId="20" xfId="20" applyNumberFormat="1" applyFont="1" applyFill="1" applyBorder="1" applyAlignment="1" applyProtection="1">
      <alignment horizontal="left" vertical="center"/>
      <protection locked="0"/>
    </xf>
    <xf numFmtId="164" fontId="4" fillId="3" borderId="21" xfId="20" applyNumberFormat="1" applyFont="1" applyFill="1" applyBorder="1" applyAlignment="1" applyProtection="1">
      <alignment horizontal="center" vertical="center"/>
      <protection locked="0"/>
    </xf>
    <xf numFmtId="164" fontId="4" fillId="5" borderId="22" xfId="20" applyNumberFormat="1" applyFont="1" applyFill="1" applyBorder="1" applyAlignment="1" applyProtection="1">
      <alignment horizontal="center" vertical="center"/>
      <protection locked="0"/>
    </xf>
    <xf numFmtId="10" fontId="4" fillId="5" borderId="22" xfId="15" applyNumberFormat="1" applyFont="1" applyFill="1" applyBorder="1" applyAlignment="1" applyProtection="1">
      <alignment horizontal="center" vertical="center"/>
      <protection locked="0"/>
    </xf>
    <xf numFmtId="8" fontId="4" fillId="3" borderId="23" xfId="20" applyNumberFormat="1" applyFont="1" applyFill="1" applyBorder="1" applyAlignment="1" applyProtection="1">
      <alignment horizontal="left" vertical="center"/>
      <protection locked="0"/>
    </xf>
    <xf numFmtId="164" fontId="4" fillId="5" borderId="24" xfId="20" applyNumberFormat="1" applyFont="1" applyFill="1" applyBorder="1" applyAlignment="1" applyProtection="1">
      <alignment horizontal="center" vertical="center"/>
      <protection locked="0"/>
    </xf>
    <xf numFmtId="164" fontId="4" fillId="3" borderId="25" xfId="20" applyNumberFormat="1" applyFont="1" applyFill="1" applyBorder="1" applyAlignment="1" applyProtection="1">
      <alignment horizontal="center" vertical="center"/>
      <protection locked="0"/>
    </xf>
    <xf numFmtId="10" fontId="4" fillId="5" borderId="24" xfId="15" applyNumberFormat="1" applyFont="1" applyFill="1" applyBorder="1" applyAlignment="1" applyProtection="1">
      <alignment horizontal="center" vertical="center"/>
      <protection locked="0"/>
    </xf>
    <xf numFmtId="0" fontId="4" fillId="2" borderId="23" xfId="20" applyFont="1" applyFill="1" applyBorder="1" applyAlignment="1" applyProtection="1">
      <alignment horizontal="left" vertical="center" wrapText="1"/>
      <protection/>
    </xf>
    <xf numFmtId="164" fontId="4" fillId="3" borderId="24" xfId="20" applyNumberFormat="1" applyFont="1" applyFill="1" applyBorder="1" applyAlignment="1" applyProtection="1">
      <alignment horizontal="center" vertical="center"/>
      <protection locked="0"/>
    </xf>
    <xf numFmtId="164" fontId="4" fillId="3" borderId="26" xfId="20" applyNumberFormat="1" applyFont="1" applyFill="1" applyBorder="1" applyAlignment="1" applyProtection="1">
      <alignment horizontal="center" vertical="center"/>
      <protection locked="0"/>
    </xf>
    <xf numFmtId="0" fontId="4" fillId="2" borderId="7" xfId="20" applyFont="1" applyFill="1" applyBorder="1" applyAlignment="1" applyProtection="1">
      <alignment vertical="center" wrapText="1"/>
      <protection/>
    </xf>
    <xf numFmtId="0" fontId="4" fillId="2" borderId="7" xfId="20" applyFont="1" applyFill="1" applyBorder="1" applyAlignment="1" applyProtection="1">
      <alignment horizontal="left" vertical="center" wrapText="1"/>
      <protection/>
    </xf>
    <xf numFmtId="8" fontId="4" fillId="2" borderId="27" xfId="20" applyNumberFormat="1" applyFont="1" applyFill="1" applyBorder="1" applyAlignment="1" applyProtection="1">
      <alignment horizontal="left" vertical="center"/>
      <protection/>
    </xf>
    <xf numFmtId="10" fontId="4" fillId="4" borderId="20" xfId="15" applyNumberFormat="1" applyFont="1" applyFill="1" applyBorder="1" applyAlignment="1" applyProtection="1">
      <alignment horizontal="center" vertical="center"/>
      <protection/>
    </xf>
    <xf numFmtId="8" fontId="4" fillId="3" borderId="12" xfId="20" applyNumberFormat="1" applyFont="1" applyFill="1" applyBorder="1" applyAlignment="1" applyProtection="1">
      <alignment horizontal="left" vertical="center"/>
      <protection locked="0"/>
    </xf>
    <xf numFmtId="164" fontId="4" fillId="5" borderId="28" xfId="21" applyNumberFormat="1" applyFont="1" applyFill="1" applyBorder="1" applyAlignment="1" applyProtection="1">
      <alignment horizontal="center" vertical="center"/>
      <protection locked="0"/>
    </xf>
    <xf numFmtId="4" fontId="4" fillId="4" borderId="24" xfId="22" applyNumberFormat="1" applyFont="1" applyFill="1" applyBorder="1" applyAlignment="1" applyProtection="1">
      <alignment horizontal="center" vertical="center" wrapText="1"/>
      <protection/>
    </xf>
    <xf numFmtId="4" fontId="4" fillId="6" borderId="25" xfId="22" applyNumberFormat="1" applyFont="1" applyFill="1" applyBorder="1" applyAlignment="1" applyProtection="1">
      <alignment horizontal="center" vertical="center" wrapText="1"/>
      <protection/>
    </xf>
    <xf numFmtId="10" fontId="4" fillId="5" borderId="25" xfId="15" applyNumberFormat="1" applyFont="1" applyFill="1" applyBorder="1" applyAlignment="1" applyProtection="1">
      <alignment horizontal="center" vertical="center"/>
      <protection locked="0"/>
    </xf>
    <xf numFmtId="164" fontId="4" fillId="5" borderId="24" xfId="21" applyNumberFormat="1" applyFont="1" applyFill="1" applyBorder="1" applyAlignment="1" applyProtection="1">
      <alignment horizontal="center" vertical="center"/>
      <protection locked="0"/>
    </xf>
    <xf numFmtId="164" fontId="4" fillId="3" borderId="28" xfId="20" applyNumberFormat="1" applyFont="1" applyFill="1" applyBorder="1" applyAlignment="1" applyProtection="1">
      <alignment horizontal="center" vertical="center"/>
      <protection locked="0"/>
    </xf>
    <xf numFmtId="4" fontId="4" fillId="6" borderId="24" xfId="22" applyNumberFormat="1" applyFont="1" applyFill="1" applyBorder="1" applyAlignment="1" applyProtection="1">
      <alignment horizontal="center" vertical="center" wrapText="1"/>
      <protection/>
    </xf>
    <xf numFmtId="4" fontId="4" fillId="4" borderId="25" xfId="22" applyNumberFormat="1" applyFont="1" applyFill="1" applyBorder="1" applyAlignment="1" applyProtection="1">
      <alignment horizontal="center" vertical="center" wrapText="1"/>
      <protection/>
    </xf>
    <xf numFmtId="0" fontId="4" fillId="2" borderId="29" xfId="20" applyFont="1" applyFill="1" applyBorder="1" applyAlignment="1" applyProtection="1">
      <alignment horizontal="left" vertical="center" wrapText="1"/>
      <protection/>
    </xf>
    <xf numFmtId="164" fontId="4" fillId="3" borderId="30" xfId="20" applyNumberFormat="1" applyFont="1" applyFill="1" applyBorder="1" applyAlignment="1" applyProtection="1">
      <alignment horizontal="center" vertical="center"/>
      <protection locked="0"/>
    </xf>
    <xf numFmtId="4" fontId="4" fillId="4" borderId="26" xfId="22" applyNumberFormat="1" applyFont="1" applyFill="1" applyBorder="1" applyAlignment="1" applyProtection="1">
      <alignment horizontal="center" vertical="center" wrapText="1"/>
      <protection/>
    </xf>
    <xf numFmtId="4" fontId="4" fillId="4" borderId="31" xfId="22" applyNumberFormat="1" applyFont="1" applyFill="1" applyBorder="1" applyAlignment="1" applyProtection="1">
      <alignment horizontal="center" vertical="center" wrapText="1"/>
      <protection/>
    </xf>
    <xf numFmtId="164" fontId="5" fillId="2" borderId="32" xfId="20" applyNumberFormat="1" applyFont="1" applyFill="1" applyBorder="1" applyAlignment="1" applyProtection="1">
      <alignment horizontal="center" vertical="center" wrapText="1"/>
      <protection/>
    </xf>
    <xf numFmtId="164" fontId="5" fillId="2" borderId="33" xfId="20" applyNumberFormat="1" applyFont="1" applyFill="1" applyBorder="1" applyAlignment="1" applyProtection="1">
      <alignment horizontal="center" vertical="center" wrapText="1"/>
      <protection/>
    </xf>
    <xf numFmtId="4" fontId="5" fillId="2" borderId="32" xfId="22" applyNumberFormat="1" applyFont="1" applyFill="1" applyBorder="1" applyAlignment="1" applyProtection="1">
      <alignment horizontal="center" vertical="center" wrapText="1"/>
      <protection/>
    </xf>
    <xf numFmtId="8" fontId="4" fillId="4" borderId="10" xfId="20" applyNumberFormat="1" applyFont="1" applyFill="1" applyBorder="1" applyAlignment="1" applyProtection="1">
      <alignment horizontal="left" vertical="center"/>
      <protection/>
    </xf>
    <xf numFmtId="10" fontId="4" fillId="3" borderId="21" xfId="21" applyNumberFormat="1" applyFont="1" applyFill="1" applyBorder="1" applyAlignment="1" applyProtection="1">
      <alignment horizontal="center" vertical="center"/>
      <protection locked="0"/>
    </xf>
    <xf numFmtId="10" fontId="4" fillId="4" borderId="21" xfId="15" applyNumberFormat="1" applyFont="1" applyFill="1" applyBorder="1" applyAlignment="1" applyProtection="1">
      <alignment horizontal="center" vertical="center" wrapText="1"/>
      <protection/>
    </xf>
    <xf numFmtId="10" fontId="4" fillId="4" borderId="24" xfId="15" applyNumberFormat="1" applyFont="1" applyFill="1" applyBorder="1" applyAlignment="1" applyProtection="1">
      <alignment horizontal="center" vertical="center" wrapText="1"/>
      <protection/>
    </xf>
    <xf numFmtId="0" fontId="4" fillId="2" borderId="34" xfId="20" applyFont="1" applyFill="1" applyBorder="1" applyAlignment="1" applyProtection="1">
      <alignment horizontal="left" vertical="center" wrapText="1"/>
      <protection/>
    </xf>
    <xf numFmtId="164" fontId="4" fillId="5" borderId="26" xfId="21" applyNumberFormat="1" applyFont="1" applyFill="1" applyBorder="1" applyAlignment="1" applyProtection="1">
      <alignment horizontal="center" vertical="center"/>
      <protection locked="0"/>
    </xf>
    <xf numFmtId="3" fontId="4" fillId="6" borderId="26" xfId="22" applyNumberFormat="1" applyFont="1" applyFill="1" applyBorder="1" applyAlignment="1" applyProtection="1">
      <alignment horizontal="center" vertical="center" wrapText="1"/>
      <protection/>
    </xf>
    <xf numFmtId="10" fontId="4" fillId="5" borderId="35" xfId="15" applyNumberFormat="1" applyFont="1" applyFill="1" applyBorder="1" applyAlignment="1" applyProtection="1">
      <alignment horizontal="center" vertical="center"/>
      <protection locked="0"/>
    </xf>
    <xf numFmtId="0" fontId="4" fillId="2" borderId="0" xfId="20" applyFont="1" applyFill="1" applyBorder="1" applyAlignment="1" applyProtection="1">
      <alignment vertical="center" wrapText="1"/>
      <protection/>
    </xf>
    <xf numFmtId="0" fontId="4" fillId="2" borderId="0" xfId="0" applyFont="1" applyFill="1" applyBorder="1" applyAlignment="1" applyProtection="1">
      <alignment vertical="center"/>
      <protection/>
    </xf>
    <xf numFmtId="6" fontId="4" fillId="2" borderId="0" xfId="20" applyNumberFormat="1" applyFont="1" applyFill="1" applyBorder="1" applyAlignment="1" applyProtection="1">
      <alignment horizontal="center" vertical="center"/>
      <protection/>
    </xf>
    <xf numFmtId="4" fontId="4" fillId="2" borderId="0" xfId="20" applyNumberFormat="1" applyFont="1" applyFill="1" applyBorder="1" applyAlignment="1" applyProtection="1">
      <alignment horizontal="right" vertical="center"/>
      <protection/>
    </xf>
    <xf numFmtId="166" fontId="4" fillId="2" borderId="0" xfId="22" applyNumberFormat="1" applyFont="1" applyFill="1" applyBorder="1" applyAlignment="1" applyProtection="1">
      <alignment horizontal="center" vertical="center"/>
      <protection/>
    </xf>
    <xf numFmtId="166" fontId="4" fillId="2" borderId="0" xfId="22" applyNumberFormat="1" applyFont="1" applyFill="1" applyBorder="1" applyAlignment="1" applyProtection="1">
      <alignment horizontal="right" vertical="center"/>
      <protection/>
    </xf>
    <xf numFmtId="3" fontId="4" fillId="2" borderId="0" xfId="21" applyNumberFormat="1" applyFont="1" applyFill="1" applyBorder="1" applyAlignment="1" applyProtection="1">
      <alignment horizontal="right" vertical="center" wrapText="1"/>
      <protection/>
    </xf>
    <xf numFmtId="0" fontId="5" fillId="2" borderId="0" xfId="20" applyFont="1" applyFill="1" applyBorder="1" applyAlignment="1" applyProtection="1">
      <alignment horizontal="left" vertical="center" wrapText="1"/>
      <protection/>
    </xf>
    <xf numFmtId="0" fontId="4" fillId="2" borderId="0" xfId="20" applyFont="1" applyFill="1" applyBorder="1" applyAlignment="1" applyProtection="1">
      <alignment horizontal="center" vertical="center" wrapText="1"/>
      <protection/>
    </xf>
    <xf numFmtId="6" fontId="4" fillId="2" borderId="0" xfId="20" applyNumberFormat="1" applyFont="1" applyFill="1" applyBorder="1" applyAlignment="1" applyProtection="1">
      <alignment horizontal="center" vertical="center" wrapText="1"/>
      <protection/>
    </xf>
    <xf numFmtId="167" fontId="4" fillId="2" borderId="0" xfId="22" applyNumberFormat="1" applyFont="1" applyFill="1" applyBorder="1" applyAlignment="1" applyProtection="1">
      <alignment horizontal="center" vertical="center" wrapText="1"/>
      <protection/>
    </xf>
    <xf numFmtId="0" fontId="5" fillId="2" borderId="0" xfId="20" applyFont="1" applyFill="1" applyBorder="1" applyAlignment="1" applyProtection="1">
      <alignment horizontal="left"/>
      <protection/>
    </xf>
    <xf numFmtId="0" fontId="5" fillId="2" borderId="0" xfId="20" applyFont="1" applyFill="1" applyBorder="1" applyAlignment="1" applyProtection="1">
      <alignment horizontal="center"/>
      <protection/>
    </xf>
    <xf numFmtId="0" fontId="5" fillId="2" borderId="0" xfId="20" applyFont="1" applyFill="1" applyBorder="1" applyAlignment="1" applyProtection="1">
      <alignment/>
      <protection/>
    </xf>
    <xf numFmtId="0" fontId="5" fillId="2" borderId="1" xfId="20" applyFont="1" applyFill="1" applyBorder="1" applyAlignment="1" applyProtection="1">
      <alignment vertical="center" wrapText="1"/>
      <protection/>
    </xf>
    <xf numFmtId="0" fontId="5" fillId="2" borderId="17" xfId="20" applyFont="1" applyFill="1" applyBorder="1" applyAlignment="1" applyProtection="1">
      <alignment vertical="center" wrapText="1"/>
      <protection/>
    </xf>
    <xf numFmtId="164" fontId="4" fillId="3" borderId="11" xfId="21" applyNumberFormat="1" applyFont="1" applyFill="1" applyBorder="1" applyAlignment="1" applyProtection="1">
      <alignment vertical="center"/>
      <protection locked="0"/>
    </xf>
    <xf numFmtId="164" fontId="4" fillId="3" borderId="10" xfId="21" applyNumberFormat="1" applyFont="1" applyFill="1" applyBorder="1" applyAlignment="1" applyProtection="1">
      <alignment vertical="center"/>
      <protection locked="0"/>
    </xf>
    <xf numFmtId="10" fontId="4" fillId="5" borderId="11" xfId="15" applyNumberFormat="1" applyFont="1" applyFill="1" applyBorder="1" applyAlignment="1" applyProtection="1">
      <alignment horizontal="center" vertical="center"/>
      <protection/>
    </xf>
    <xf numFmtId="10" fontId="4" fillId="5" borderId="36" xfId="15" applyNumberFormat="1" applyFont="1" applyFill="1" applyBorder="1" applyAlignment="1" applyProtection="1">
      <alignment horizontal="center" vertical="center"/>
      <protection/>
    </xf>
    <xf numFmtId="165" fontId="5" fillId="4" borderId="36" xfId="21" applyNumberFormat="1" applyFont="1" applyFill="1" applyBorder="1" applyAlignment="1" applyProtection="1">
      <alignment horizontal="center" vertical="center" wrapText="1"/>
      <protection/>
    </xf>
    <xf numFmtId="10" fontId="4" fillId="3" borderId="21" xfId="15" applyNumberFormat="1" applyFont="1" applyFill="1" applyBorder="1" applyAlignment="1" applyProtection="1">
      <alignment vertical="center"/>
      <protection locked="0"/>
    </xf>
    <xf numFmtId="10" fontId="4" fillId="3" borderId="36" xfId="15" applyNumberFormat="1" applyFont="1" applyFill="1" applyBorder="1" applyAlignment="1" applyProtection="1">
      <alignment vertical="center"/>
      <protection locked="0"/>
    </xf>
    <xf numFmtId="164" fontId="4" fillId="3" borderId="15" xfId="21" applyNumberFormat="1" applyFont="1" applyFill="1" applyBorder="1" applyAlignment="1" applyProtection="1">
      <alignment vertical="center"/>
      <protection locked="0"/>
    </xf>
    <xf numFmtId="164" fontId="4" fillId="3" borderId="34" xfId="21" applyNumberFormat="1" applyFont="1" applyFill="1" applyBorder="1" applyAlignment="1" applyProtection="1">
      <alignment vertical="center"/>
      <protection locked="0"/>
    </xf>
    <xf numFmtId="164" fontId="4" fillId="3" borderId="37" xfId="21" applyNumberFormat="1" applyFont="1" applyFill="1" applyBorder="1" applyAlignment="1" applyProtection="1">
      <alignment vertical="center"/>
      <protection locked="0"/>
    </xf>
    <xf numFmtId="165" fontId="5" fillId="4" borderId="37" xfId="21" applyNumberFormat="1" applyFont="1" applyFill="1" applyBorder="1" applyAlignment="1" applyProtection="1">
      <alignment horizontal="center" vertical="center" wrapText="1"/>
      <protection/>
    </xf>
    <xf numFmtId="10" fontId="4" fillId="3" borderId="26" xfId="15" applyNumberFormat="1" applyFont="1" applyFill="1" applyBorder="1" applyAlignment="1" applyProtection="1">
      <alignment vertical="center"/>
      <protection locked="0"/>
    </xf>
    <xf numFmtId="10" fontId="4" fillId="3" borderId="37" xfId="15" applyNumberFormat="1" applyFont="1" applyFill="1" applyBorder="1" applyAlignment="1" applyProtection="1">
      <alignment vertical="center"/>
      <protection locked="0"/>
    </xf>
    <xf numFmtId="0" fontId="4" fillId="2" borderId="38" xfId="20" applyFont="1" applyFill="1" applyBorder="1" applyAlignment="1" applyProtection="1">
      <alignment horizontal="left" vertical="center" wrapText="1"/>
      <protection/>
    </xf>
    <xf numFmtId="2" fontId="4" fillId="3" borderId="11" xfId="21"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10" fontId="4" fillId="5" borderId="1" xfId="15" applyNumberFormat="1" applyFont="1" applyFill="1" applyBorder="1" applyAlignment="1" applyProtection="1">
      <alignment vertical="center"/>
      <protection/>
    </xf>
    <xf numFmtId="10" fontId="4" fillId="5" borderId="3" xfId="15" applyNumberFormat="1" applyFont="1" applyFill="1" applyBorder="1" applyAlignment="1" applyProtection="1">
      <alignment vertical="center"/>
      <protection/>
    </xf>
    <xf numFmtId="2" fontId="4" fillId="3" borderId="13" xfId="21" applyNumberFormat="1"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10" fontId="4" fillId="5" borderId="4" xfId="15" applyNumberFormat="1" applyFont="1" applyFill="1" applyBorder="1" applyAlignment="1" applyProtection="1">
      <alignment horizontal="center" vertical="center"/>
      <protection/>
    </xf>
    <xf numFmtId="10" fontId="4" fillId="5" borderId="5" xfId="15" applyNumberFormat="1" applyFont="1" applyFill="1" applyBorder="1" applyAlignment="1" applyProtection="1">
      <alignment horizontal="center" vertical="center"/>
      <protection/>
    </xf>
    <xf numFmtId="2" fontId="4" fillId="3" borderId="15" xfId="21"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165" fontId="5" fillId="4" borderId="11" xfId="21" applyNumberFormat="1" applyFont="1" applyFill="1" applyBorder="1" applyAlignment="1" applyProtection="1">
      <alignment horizontal="center" vertical="center" wrapText="1"/>
      <protection/>
    </xf>
    <xf numFmtId="10" fontId="4" fillId="4" borderId="39" xfId="15" applyNumberFormat="1" applyFont="1" applyFill="1" applyBorder="1" applyAlignment="1" applyProtection="1">
      <alignment horizontal="center" vertical="center"/>
      <protection/>
    </xf>
    <xf numFmtId="10" fontId="4" fillId="5" borderId="40" xfId="15" applyNumberFormat="1" applyFont="1" applyFill="1" applyBorder="1" applyAlignment="1" applyProtection="1">
      <alignment horizontal="center" vertical="center"/>
      <protection/>
    </xf>
    <xf numFmtId="10" fontId="4" fillId="5" borderId="41" xfId="15" applyNumberFormat="1" applyFont="1" applyFill="1" applyBorder="1" applyAlignment="1" applyProtection="1">
      <alignment horizontal="center" vertical="center"/>
      <protection/>
    </xf>
    <xf numFmtId="165" fontId="5" fillId="4" borderId="13" xfId="21" applyNumberFormat="1" applyFont="1" applyFill="1" applyBorder="1" applyAlignment="1" applyProtection="1">
      <alignment horizontal="center" vertical="center" wrapText="1"/>
      <protection/>
    </xf>
    <xf numFmtId="165" fontId="5" fillId="4" borderId="15" xfId="21" applyNumberFormat="1" applyFont="1" applyFill="1" applyBorder="1" applyAlignment="1" applyProtection="1">
      <alignment horizontal="center" vertical="center" wrapText="1"/>
      <protection/>
    </xf>
    <xf numFmtId="0" fontId="4" fillId="2" borderId="40" xfId="20" applyFont="1" applyFill="1" applyBorder="1" applyAlignment="1" applyProtection="1">
      <alignment vertical="center"/>
      <protection/>
    </xf>
    <xf numFmtId="0" fontId="4" fillId="2" borderId="42" xfId="20" applyFont="1" applyFill="1" applyBorder="1" applyAlignment="1" applyProtection="1">
      <alignment vertical="center"/>
      <protection/>
    </xf>
    <xf numFmtId="0" fontId="4" fillId="2" borderId="42" xfId="0" applyFont="1" applyFill="1" applyBorder="1" applyProtection="1">
      <protection/>
    </xf>
    <xf numFmtId="0" fontId="4" fillId="2" borderId="41" xfId="0" applyFont="1" applyFill="1" applyBorder="1" applyProtection="1">
      <protection/>
    </xf>
    <xf numFmtId="165" fontId="5" fillId="4" borderId="20" xfId="21" applyNumberFormat="1" applyFont="1" applyFill="1" applyBorder="1" applyAlignment="1" applyProtection="1">
      <alignment horizontal="center" vertical="center" wrapText="1"/>
      <protection/>
    </xf>
    <xf numFmtId="10" fontId="4" fillId="4" borderId="43" xfId="15" applyNumberFormat="1" applyFont="1" applyFill="1" applyBorder="1" applyAlignment="1" applyProtection="1">
      <alignment horizontal="center" vertical="center"/>
      <protection/>
    </xf>
    <xf numFmtId="10" fontId="4" fillId="4" borderId="7" xfId="15" applyNumberFormat="1" applyFont="1" applyFill="1" applyBorder="1" applyAlignment="1" applyProtection="1">
      <alignment horizontal="center" vertical="center"/>
      <protection/>
    </xf>
    <xf numFmtId="165" fontId="5" fillId="4" borderId="23" xfId="21" applyNumberFormat="1" applyFont="1" applyFill="1" applyBorder="1" applyAlignment="1" applyProtection="1">
      <alignment horizontal="center" vertical="center" wrapText="1"/>
      <protection/>
    </xf>
    <xf numFmtId="165" fontId="5" fillId="4" borderId="29" xfId="21" applyNumberFormat="1" applyFont="1" applyFill="1" applyBorder="1" applyAlignment="1" applyProtection="1">
      <alignment horizontal="center" vertical="center" wrapText="1"/>
      <protection/>
    </xf>
    <xf numFmtId="0" fontId="2" fillId="2" borderId="0" xfId="20" applyFont="1" applyFill="1" applyBorder="1" applyAlignment="1" applyProtection="1">
      <alignment horizontal="left" vertical="center" wrapText="1"/>
      <protection/>
    </xf>
    <xf numFmtId="0" fontId="4" fillId="2" borderId="0" xfId="20" applyFont="1" applyFill="1" applyBorder="1" applyAlignment="1" applyProtection="1">
      <alignment horizontal="left" vertical="center" wrapText="1"/>
      <protection/>
    </xf>
    <xf numFmtId="164" fontId="4" fillId="2" borderId="0" xfId="20" applyNumberFormat="1" applyFont="1" applyFill="1" applyBorder="1" applyAlignment="1" applyProtection="1">
      <alignment horizontal="center" vertical="center"/>
      <protection/>
    </xf>
    <xf numFmtId="6" fontId="4" fillId="2" borderId="0" xfId="21" applyNumberFormat="1" applyFont="1" applyFill="1" applyBorder="1" applyAlignment="1" applyProtection="1">
      <alignment horizontal="center" vertical="center" wrapText="1"/>
      <protection/>
    </xf>
    <xf numFmtId="168" fontId="4" fillId="2" borderId="0" xfId="21" applyNumberFormat="1" applyFont="1" applyFill="1" applyBorder="1" applyAlignment="1" applyProtection="1">
      <alignment horizontal="right" vertical="center" wrapText="1"/>
      <protection/>
    </xf>
    <xf numFmtId="165" fontId="5" fillId="4" borderId="44" xfId="21" applyNumberFormat="1" applyFont="1" applyFill="1" applyBorder="1" applyAlignment="1" applyProtection="1">
      <alignment horizontal="center" vertical="center"/>
      <protection/>
    </xf>
    <xf numFmtId="10" fontId="5" fillId="4" borderId="7" xfId="15" applyNumberFormat="1" applyFont="1" applyFill="1" applyBorder="1" applyAlignment="1" applyProtection="1">
      <alignment horizontal="center" vertical="center"/>
      <protection/>
    </xf>
    <xf numFmtId="168" fontId="4" fillId="2" borderId="0" xfId="21" applyNumberFormat="1" applyFont="1" applyFill="1" applyBorder="1" applyAlignment="1" applyProtection="1">
      <alignment horizontal="center" vertical="center" wrapText="1"/>
      <protection/>
    </xf>
    <xf numFmtId="0" fontId="4" fillId="7" borderId="1" xfId="20" applyFont="1" applyFill="1" applyBorder="1" applyAlignment="1" applyProtection="1">
      <alignment vertical="center"/>
      <protection/>
    </xf>
    <xf numFmtId="0" fontId="4" fillId="7" borderId="3" xfId="20" applyFont="1" applyFill="1" applyBorder="1" applyAlignment="1" applyProtection="1">
      <alignment vertical="center"/>
      <protection/>
    </xf>
    <xf numFmtId="0" fontId="4" fillId="2" borderId="40" xfId="0" applyFont="1" applyFill="1" applyBorder="1" applyAlignment="1" applyProtection="1">
      <alignment horizontal="left" vertical="center"/>
      <protection/>
    </xf>
    <xf numFmtId="0" fontId="4" fillId="2" borderId="42" xfId="0" applyFont="1" applyFill="1" applyBorder="1" applyAlignment="1" applyProtection="1">
      <alignment horizontal="center"/>
      <protection/>
    </xf>
    <xf numFmtId="0" fontId="4" fillId="7" borderId="4" xfId="0" applyFont="1" applyFill="1" applyBorder="1" applyProtection="1">
      <protection/>
    </xf>
    <xf numFmtId="0" fontId="4" fillId="7" borderId="5" xfId="0" applyFont="1" applyFill="1" applyBorder="1" applyProtection="1">
      <protection/>
    </xf>
    <xf numFmtId="10" fontId="4" fillId="3" borderId="8" xfId="20" applyNumberFormat="1" applyFont="1" applyFill="1" applyBorder="1" applyAlignment="1" applyProtection="1">
      <alignment horizontal="center" vertical="center" wrapText="1"/>
      <protection locked="0"/>
    </xf>
    <xf numFmtId="4" fontId="4" fillId="2" borderId="0" xfId="21" applyNumberFormat="1" applyFont="1" applyFill="1" applyBorder="1" applyAlignment="1" applyProtection="1">
      <alignment horizontal="right" vertical="center" wrapText="1"/>
      <protection/>
    </xf>
    <xf numFmtId="0" fontId="4" fillId="2" borderId="6" xfId="20" applyFont="1" applyFill="1" applyBorder="1" applyAlignment="1" applyProtection="1">
      <alignment horizontal="center" vertical="center" wrapText="1"/>
      <protection/>
    </xf>
    <xf numFmtId="0" fontId="4" fillId="7" borderId="4" xfId="20" applyFont="1" applyFill="1" applyBorder="1" applyAlignment="1" applyProtection="1">
      <alignment vertical="center" wrapText="1"/>
      <protection/>
    </xf>
    <xf numFmtId="0" fontId="4" fillId="7" borderId="5" xfId="20" applyFont="1" applyFill="1" applyBorder="1" applyAlignment="1" applyProtection="1">
      <alignment vertical="center" wrapText="1"/>
      <protection/>
    </xf>
    <xf numFmtId="0" fontId="8" fillId="2" borderId="40" xfId="20" applyFont="1" applyFill="1" applyBorder="1" applyAlignment="1" applyProtection="1">
      <alignment vertical="center"/>
      <protection/>
    </xf>
    <xf numFmtId="0" fontId="4" fillId="2" borderId="42" xfId="20" applyFont="1" applyFill="1" applyBorder="1" applyAlignment="1" applyProtection="1">
      <alignment vertical="center" wrapText="1"/>
      <protection/>
    </xf>
    <xf numFmtId="0" fontId="5" fillId="2" borderId="40" xfId="20" applyFont="1" applyFill="1" applyBorder="1" applyAlignment="1" applyProtection="1">
      <alignment horizontal="center" vertical="center" wrapText="1"/>
      <protection/>
    </xf>
    <xf numFmtId="0" fontId="4" fillId="2" borderId="16" xfId="20" applyFont="1" applyFill="1" applyBorder="1" applyAlignment="1" applyProtection="1">
      <alignment vertical="center"/>
      <protection/>
    </xf>
    <xf numFmtId="0" fontId="4" fillId="2" borderId="6" xfId="20" applyFont="1" applyFill="1" applyBorder="1" applyAlignment="1" applyProtection="1">
      <alignment vertical="center"/>
      <protection/>
    </xf>
    <xf numFmtId="0" fontId="4" fillId="2" borderId="44" xfId="20" applyFont="1" applyFill="1" applyBorder="1" applyAlignment="1" applyProtection="1">
      <alignment vertical="center"/>
      <protection/>
    </xf>
    <xf numFmtId="165" fontId="4" fillId="4" borderId="7" xfId="21" applyNumberFormat="1" applyFont="1" applyFill="1" applyBorder="1" applyAlignment="1" applyProtection="1">
      <alignment horizontal="center" vertical="center" wrapText="1"/>
      <protection/>
    </xf>
    <xf numFmtId="10" fontId="4" fillId="4" borderId="16" xfId="15" applyNumberFormat="1" applyFont="1" applyFill="1" applyBorder="1" applyAlignment="1" applyProtection="1">
      <alignment horizontal="center" vertical="center"/>
      <protection/>
    </xf>
    <xf numFmtId="0" fontId="4" fillId="2" borderId="0" xfId="20" applyFont="1" applyFill="1" applyBorder="1" applyAlignment="1" applyProtection="1">
      <alignment vertical="center"/>
      <protection/>
    </xf>
    <xf numFmtId="165" fontId="4" fillId="2" borderId="0" xfId="21" applyNumberFormat="1" applyFont="1" applyFill="1" applyBorder="1" applyAlignment="1" applyProtection="1">
      <alignment horizontal="center" vertical="center" wrapText="1"/>
      <protection/>
    </xf>
    <xf numFmtId="10" fontId="4" fillId="2" borderId="0" xfId="15" applyNumberFormat="1" applyFont="1" applyFill="1" applyBorder="1" applyAlignment="1" applyProtection="1">
      <alignment horizontal="center" vertical="center"/>
      <protection/>
    </xf>
    <xf numFmtId="164" fontId="4" fillId="2" borderId="0" xfId="21" applyNumberFormat="1" applyFont="1" applyFill="1" applyBorder="1" applyAlignment="1" applyProtection="1">
      <alignment horizontal="center" vertical="center" wrapText="1"/>
      <protection/>
    </xf>
    <xf numFmtId="0" fontId="5" fillId="2" borderId="16" xfId="20" applyFont="1" applyFill="1" applyBorder="1" applyAlignment="1" applyProtection="1">
      <alignment vertical="center"/>
      <protection/>
    </xf>
    <xf numFmtId="0" fontId="4" fillId="2" borderId="6" xfId="0" applyFont="1" applyFill="1" applyBorder="1" applyAlignment="1" applyProtection="1">
      <alignment vertical="center"/>
      <protection/>
    </xf>
    <xf numFmtId="6" fontId="4" fillId="2" borderId="2" xfId="21" applyNumberFormat="1" applyFont="1" applyFill="1" applyBorder="1" applyAlignment="1" applyProtection="1">
      <alignment vertical="center"/>
      <protection/>
    </xf>
    <xf numFmtId="165" fontId="5" fillId="7" borderId="4" xfId="0" applyNumberFormat="1" applyFont="1" applyFill="1" applyBorder="1" applyAlignment="1" applyProtection="1">
      <alignment vertical="center"/>
      <protection/>
    </xf>
    <xf numFmtId="6" fontId="4" fillId="2" borderId="44" xfId="21" applyNumberFormat="1" applyFont="1" applyFill="1" applyBorder="1" applyAlignment="1" applyProtection="1">
      <alignment vertical="center"/>
      <protection/>
    </xf>
    <xf numFmtId="9" fontId="5" fillId="7" borderId="4" xfId="15" applyFont="1" applyFill="1" applyBorder="1" applyAlignment="1" applyProtection="1">
      <alignment vertical="center"/>
      <protection/>
    </xf>
    <xf numFmtId="20" fontId="4" fillId="2" borderId="44" xfId="21" applyNumberFormat="1" applyFont="1" applyFill="1" applyBorder="1" applyAlignment="1" applyProtection="1" quotePrefix="1">
      <alignment horizontal="right" vertical="center"/>
      <protection/>
    </xf>
    <xf numFmtId="20" fontId="5" fillId="4" borderId="7" xfId="0" applyNumberFormat="1" applyFont="1" applyFill="1" applyBorder="1" applyAlignment="1" applyProtection="1">
      <alignment horizontal="center" vertical="center"/>
      <protection/>
    </xf>
    <xf numFmtId="0" fontId="4" fillId="7" borderId="41" xfId="0" applyFont="1" applyFill="1" applyBorder="1" applyProtection="1">
      <protection/>
    </xf>
    <xf numFmtId="0" fontId="9"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vertical="center" wrapText="1"/>
      <protection/>
    </xf>
    <xf numFmtId="6" fontId="4" fillId="2" borderId="0" xfId="21" applyNumberFormat="1" applyFont="1" applyFill="1" applyBorder="1" applyAlignment="1" applyProtection="1">
      <alignment vertical="center" wrapText="1"/>
      <protection/>
    </xf>
    <xf numFmtId="0" fontId="4" fillId="2" borderId="40" xfId="0" applyFont="1" applyFill="1" applyBorder="1" applyProtection="1">
      <protection/>
    </xf>
    <xf numFmtId="0" fontId="9" fillId="2" borderId="42" xfId="20" applyFont="1" applyFill="1" applyBorder="1" applyAlignment="1" applyProtection="1">
      <alignment horizontal="center" vertical="center" wrapText="1"/>
      <protection/>
    </xf>
    <xf numFmtId="0" fontId="4" fillId="2" borderId="42" xfId="20" applyFont="1" applyFill="1" applyBorder="1" applyAlignment="1" applyProtection="1">
      <alignment horizontal="center" vertical="center" wrapText="1"/>
      <protection/>
    </xf>
    <xf numFmtId="0" fontId="5" fillId="2" borderId="42" xfId="20" applyFont="1" applyFill="1" applyBorder="1" applyAlignment="1" applyProtection="1">
      <alignment vertical="center" wrapText="1"/>
      <protection/>
    </xf>
    <xf numFmtId="6" fontId="4" fillId="2" borderId="42" xfId="21" applyNumberFormat="1" applyFont="1" applyFill="1" applyBorder="1" applyAlignment="1" applyProtection="1">
      <alignment horizontal="center" vertical="center" wrapText="1"/>
      <protection/>
    </xf>
    <xf numFmtId="6" fontId="4" fillId="2" borderId="42" xfId="21" applyNumberFormat="1" applyFont="1" applyFill="1" applyBorder="1" applyAlignment="1" applyProtection="1">
      <alignment vertical="center" wrapText="1"/>
      <protection/>
    </xf>
    <xf numFmtId="6" fontId="4" fillId="2" borderId="42" xfId="21" applyNumberFormat="1" applyFont="1" applyFill="1" applyBorder="1" applyAlignment="1" applyProtection="1">
      <alignment horizontal="right" vertical="center" wrapText="1"/>
      <protection/>
    </xf>
    <xf numFmtId="4" fontId="4" fillId="4" borderId="45" xfId="22" applyNumberFormat="1" applyFont="1" applyFill="1" applyBorder="1" applyAlignment="1" applyProtection="1">
      <alignment horizontal="center" vertical="center"/>
      <protection/>
    </xf>
    <xf numFmtId="4" fontId="4" fillId="6" borderId="46" xfId="22" applyNumberFormat="1" applyFont="1" applyFill="1" applyBorder="1" applyAlignment="1" applyProtection="1">
      <alignment horizontal="center" vertical="center" wrapText="1"/>
      <protection/>
    </xf>
    <xf numFmtId="4" fontId="4" fillId="6" borderId="47" xfId="22" applyNumberFormat="1" applyFont="1" applyFill="1" applyBorder="1" applyAlignment="1" applyProtection="1">
      <alignment horizontal="center" vertical="center"/>
      <protection/>
    </xf>
    <xf numFmtId="4" fontId="4" fillId="4" borderId="28" xfId="22" applyNumberFormat="1" applyFont="1" applyFill="1" applyBorder="1" applyAlignment="1" applyProtection="1">
      <alignment horizontal="center" vertical="center" wrapText="1"/>
      <protection/>
    </xf>
    <xf numFmtId="4" fontId="4" fillId="4" borderId="47" xfId="22" applyNumberFormat="1" applyFont="1" applyFill="1" applyBorder="1" applyAlignment="1" applyProtection="1">
      <alignment horizontal="center" vertical="center"/>
      <protection/>
    </xf>
    <xf numFmtId="4" fontId="4" fillId="4" borderId="35" xfId="22" applyNumberFormat="1" applyFont="1" applyFill="1" applyBorder="1" applyAlignment="1" applyProtection="1">
      <alignment horizontal="center" vertical="center"/>
      <protection/>
    </xf>
    <xf numFmtId="169" fontId="5" fillId="4" borderId="16" xfId="22" applyNumberFormat="1" applyFont="1" applyFill="1" applyBorder="1" applyAlignment="1" applyProtection="1">
      <alignment horizontal="center" vertical="center"/>
      <protection/>
    </xf>
    <xf numFmtId="169" fontId="5" fillId="7" borderId="40" xfId="22" applyNumberFormat="1" applyFont="1" applyFill="1" applyBorder="1" applyAlignment="1" applyProtection="1">
      <alignment vertical="center"/>
      <protection/>
    </xf>
    <xf numFmtId="0" fontId="4" fillId="2" borderId="16" xfId="20" applyFont="1" applyFill="1" applyBorder="1" applyAlignment="1" applyProtection="1">
      <alignment horizontal="left" vertical="center"/>
      <protection/>
    </xf>
    <xf numFmtId="10" fontId="4" fillId="3" borderId="26" xfId="15" applyNumberFormat="1" applyFont="1" applyFill="1" applyBorder="1" applyAlignment="1" applyProtection="1">
      <alignment horizontal="center" vertical="center"/>
      <protection locked="0"/>
    </xf>
    <xf numFmtId="10" fontId="4" fillId="3" borderId="31" xfId="15" applyNumberFormat="1" applyFont="1" applyFill="1" applyBorder="1" applyAlignment="1" applyProtection="1">
      <alignment horizontal="center" vertical="center"/>
      <protection locked="0"/>
    </xf>
    <xf numFmtId="10" fontId="4" fillId="3" borderId="24" xfId="15" applyNumberFormat="1" applyFont="1" applyFill="1" applyBorder="1" applyAlignment="1" applyProtection="1">
      <alignment horizontal="center" vertical="center"/>
      <protection locked="0"/>
    </xf>
    <xf numFmtId="10" fontId="4" fillId="3" borderId="25" xfId="15" applyNumberFormat="1" applyFont="1" applyFill="1" applyBorder="1" applyAlignment="1" applyProtection="1">
      <alignment horizontal="center" vertical="center"/>
      <protection locked="0"/>
    </xf>
    <xf numFmtId="0" fontId="5" fillId="2" borderId="3" xfId="20" applyFont="1" applyFill="1" applyBorder="1" applyAlignment="1" applyProtection="1">
      <alignment horizontal="center" vertical="center" wrapText="1"/>
      <protection/>
    </xf>
    <xf numFmtId="10" fontId="4" fillId="3" borderId="21" xfId="15" applyNumberFormat="1" applyFont="1" applyFill="1" applyBorder="1" applyAlignment="1" applyProtection="1">
      <alignment horizontal="center" vertical="center"/>
      <protection locked="0"/>
    </xf>
    <xf numFmtId="0" fontId="4" fillId="2" borderId="17" xfId="20" applyFont="1" applyFill="1" applyBorder="1" applyAlignment="1" applyProtection="1">
      <alignment horizontal="left" vertical="center" wrapText="1"/>
      <protection/>
    </xf>
    <xf numFmtId="0" fontId="4" fillId="2" borderId="4" xfId="20" applyFont="1" applyFill="1" applyBorder="1" applyAlignment="1" applyProtection="1">
      <alignment horizontal="left" vertical="center" wrapText="1"/>
      <protection/>
    </xf>
    <xf numFmtId="0" fontId="4" fillId="2" borderId="40" xfId="20" applyFont="1" applyFill="1" applyBorder="1" applyAlignment="1" applyProtection="1">
      <alignment horizontal="left" vertical="center" wrapText="1"/>
      <protection/>
    </xf>
    <xf numFmtId="10" fontId="4" fillId="4" borderId="23" xfId="15" applyNumberFormat="1" applyFont="1" applyFill="1" applyBorder="1" applyAlignment="1" applyProtection="1">
      <alignment horizontal="center" vertical="center"/>
      <protection/>
    </xf>
    <xf numFmtId="10" fontId="4" fillId="4" borderId="29" xfId="15" applyNumberFormat="1" applyFont="1" applyFill="1" applyBorder="1" applyAlignment="1" applyProtection="1">
      <alignment horizontal="center" vertical="center"/>
      <protection/>
    </xf>
    <xf numFmtId="4" fontId="4" fillId="4" borderId="28" xfId="22" applyNumberFormat="1" applyFont="1" applyFill="1" applyBorder="1" applyAlignment="1" applyProtection="1">
      <alignment horizontal="center" vertical="center"/>
      <protection/>
    </xf>
    <xf numFmtId="4" fontId="4" fillId="4" borderId="30" xfId="22" applyNumberFormat="1" applyFont="1" applyFill="1" applyBorder="1" applyAlignment="1" applyProtection="1">
      <alignment horizontal="center" vertical="center"/>
      <protection/>
    </xf>
    <xf numFmtId="0" fontId="5" fillId="2" borderId="16" xfId="20" applyFont="1" applyFill="1" applyBorder="1" applyAlignment="1" applyProtection="1">
      <alignment horizontal="center" vertical="center" wrapText="1"/>
      <protection/>
    </xf>
    <xf numFmtId="0" fontId="4" fillId="7" borderId="16" xfId="0" applyFont="1" applyFill="1" applyBorder="1" applyAlignment="1" applyProtection="1">
      <alignment horizontal="center" vertical="center"/>
      <protection/>
    </xf>
    <xf numFmtId="0" fontId="4" fillId="7" borderId="6" xfId="0" applyFont="1" applyFill="1" applyBorder="1" applyAlignment="1" applyProtection="1">
      <alignment horizontal="center" vertical="center"/>
      <protection/>
    </xf>
    <xf numFmtId="0" fontId="4" fillId="7" borderId="44" xfId="0" applyFont="1" applyFill="1" applyBorder="1" applyAlignment="1" applyProtection="1">
      <alignment horizontal="center" vertical="center"/>
      <protection/>
    </xf>
    <xf numFmtId="0" fontId="5" fillId="2" borderId="16" xfId="20" applyFont="1" applyFill="1" applyBorder="1" applyAlignment="1" applyProtection="1">
      <alignment horizontal="center" vertical="center" wrapText="1"/>
      <protection/>
    </xf>
    <xf numFmtId="0" fontId="5" fillId="2" borderId="44" xfId="20" applyFont="1" applyFill="1" applyBorder="1" applyAlignment="1" applyProtection="1">
      <alignment horizontal="center" vertical="center" wrapText="1"/>
      <protection/>
    </xf>
    <xf numFmtId="0" fontId="5" fillId="2" borderId="4" xfId="20" applyFont="1" applyFill="1" applyBorder="1" applyAlignment="1" applyProtection="1">
      <alignment horizontal="center" vertical="center"/>
      <protection/>
    </xf>
    <xf numFmtId="0" fontId="5" fillId="2" borderId="5" xfId="20" applyFont="1" applyFill="1" applyBorder="1" applyAlignment="1" applyProtection="1">
      <alignment horizontal="center" vertical="center"/>
      <protection/>
    </xf>
    <xf numFmtId="0" fontId="5" fillId="2" borderId="1" xfId="20" applyFont="1" applyFill="1" applyBorder="1" applyAlignment="1" applyProtection="1">
      <alignment horizontal="center" vertical="center" wrapText="1"/>
      <protection/>
    </xf>
    <xf numFmtId="0" fontId="5" fillId="2" borderId="3" xfId="20" applyFont="1" applyFill="1" applyBorder="1" applyAlignment="1" applyProtection="1">
      <alignment horizontal="center" vertical="center" wrapText="1"/>
      <protection/>
    </xf>
    <xf numFmtId="164" fontId="4" fillId="3" borderId="20" xfId="21" applyNumberFormat="1" applyFont="1" applyFill="1" applyBorder="1" applyAlignment="1" applyProtection="1">
      <alignment horizontal="center" vertical="center"/>
      <protection locked="0"/>
    </xf>
    <xf numFmtId="164" fontId="4" fillId="3" borderId="36" xfId="21" applyNumberFormat="1"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xf>
    <xf numFmtId="0" fontId="4" fillId="4" borderId="6" xfId="0" applyFont="1" applyFill="1" applyBorder="1" applyAlignment="1" applyProtection="1">
      <alignment horizontal="center" vertical="center"/>
      <protection/>
    </xf>
    <xf numFmtId="0" fontId="4" fillId="4" borderId="44" xfId="0" applyFont="1" applyFill="1" applyBorder="1" applyAlignment="1" applyProtection="1">
      <alignment horizontal="center" vertical="center"/>
      <protection/>
    </xf>
    <xf numFmtId="0" fontId="4" fillId="2" borderId="17" xfId="20" applyFont="1" applyFill="1" applyBorder="1" applyAlignment="1" applyProtection="1">
      <alignment horizontal="left" vertical="center" wrapText="1"/>
      <protection/>
    </xf>
    <xf numFmtId="0" fontId="4" fillId="2" borderId="9" xfId="20" applyFont="1" applyFill="1" applyBorder="1" applyAlignment="1" applyProtection="1">
      <alignment horizontal="left" vertical="center" wrapText="1"/>
      <protection/>
    </xf>
    <xf numFmtId="0" fontId="5" fillId="2" borderId="16" xfId="20" applyFont="1" applyFill="1" applyBorder="1" applyAlignment="1" applyProtection="1">
      <alignment horizontal="center" vertical="center"/>
      <protection/>
    </xf>
    <xf numFmtId="0" fontId="5" fillId="2" borderId="44" xfId="20" applyFont="1" applyFill="1" applyBorder="1" applyAlignment="1" applyProtection="1">
      <alignment horizontal="center" vertical="center"/>
      <protection/>
    </xf>
    <xf numFmtId="4" fontId="4" fillId="4" borderId="16" xfId="20" applyNumberFormat="1" applyFont="1" applyFill="1" applyBorder="1" applyAlignment="1" applyProtection="1">
      <alignment horizontal="center" vertical="center"/>
      <protection/>
    </xf>
    <xf numFmtId="4" fontId="4" fillId="4" borderId="44" xfId="20" applyNumberFormat="1" applyFont="1" applyFill="1" applyBorder="1" applyAlignment="1" applyProtection="1">
      <alignment horizontal="center" vertical="center"/>
      <protection/>
    </xf>
    <xf numFmtId="4" fontId="4" fillId="4" borderId="21" xfId="22" applyNumberFormat="1" applyFont="1" applyFill="1" applyBorder="1" applyAlignment="1" applyProtection="1">
      <alignment horizontal="center" vertical="center"/>
      <protection/>
    </xf>
    <xf numFmtId="4" fontId="4" fillId="4" borderId="46" xfId="22" applyNumberFormat="1" applyFont="1" applyFill="1" applyBorder="1" applyAlignment="1" applyProtection="1">
      <alignment horizontal="center" vertical="center"/>
      <protection/>
    </xf>
    <xf numFmtId="165" fontId="5" fillId="4" borderId="0" xfId="20" applyNumberFormat="1" applyFont="1" applyFill="1" applyBorder="1" applyAlignment="1" applyProtection="1">
      <alignment horizontal="center" vertical="center" wrapText="1"/>
      <protection/>
    </xf>
    <xf numFmtId="165" fontId="3" fillId="4" borderId="0" xfId="0" applyNumberFormat="1" applyFont="1" applyFill="1" applyBorder="1" applyAlignment="1" applyProtection="1">
      <alignment horizontal="center" vertical="center"/>
      <protection/>
    </xf>
    <xf numFmtId="165" fontId="3" fillId="4" borderId="42" xfId="0" applyNumberFormat="1" applyFont="1" applyFill="1" applyBorder="1" applyAlignment="1" applyProtection="1">
      <alignment horizontal="center" vertical="center"/>
      <protection/>
    </xf>
    <xf numFmtId="10" fontId="4" fillId="3" borderId="45" xfId="15" applyNumberFormat="1" applyFont="1" applyFill="1" applyBorder="1" applyAlignment="1" applyProtection="1">
      <alignment horizontal="center" vertical="center"/>
      <protection locked="0"/>
    </xf>
    <xf numFmtId="10" fontId="4" fillId="3" borderId="22" xfId="15" applyNumberFormat="1" applyFont="1" applyFill="1" applyBorder="1" applyAlignment="1" applyProtection="1">
      <alignment horizontal="center" vertical="center"/>
      <protection locked="0"/>
    </xf>
    <xf numFmtId="4" fontId="4" fillId="4" borderId="24" xfId="22" applyNumberFormat="1" applyFont="1" applyFill="1" applyBorder="1" applyAlignment="1" applyProtection="1">
      <alignment horizontal="center" vertical="center"/>
      <protection/>
    </xf>
    <xf numFmtId="4" fontId="4" fillId="4" borderId="28" xfId="22" applyNumberFormat="1" applyFont="1" applyFill="1" applyBorder="1" applyAlignment="1" applyProtection="1">
      <alignment horizontal="center" vertical="center"/>
      <protection/>
    </xf>
    <xf numFmtId="10" fontId="4" fillId="3" borderId="12" xfId="15" applyNumberFormat="1" applyFont="1" applyFill="1" applyBorder="1" applyAlignment="1" applyProtection="1">
      <alignment horizontal="center" vertical="center"/>
      <protection locked="0"/>
    </xf>
    <xf numFmtId="10" fontId="4" fillId="3" borderId="48" xfId="15" applyNumberFormat="1" applyFont="1" applyFill="1" applyBorder="1" applyAlignment="1" applyProtection="1">
      <alignment horizontal="center" vertical="center"/>
      <protection locked="0"/>
    </xf>
    <xf numFmtId="4" fontId="4" fillId="4" borderId="26" xfId="22" applyNumberFormat="1" applyFont="1" applyFill="1" applyBorder="1" applyAlignment="1" applyProtection="1">
      <alignment horizontal="center" vertical="center"/>
      <protection/>
    </xf>
    <xf numFmtId="4" fontId="4" fillId="4" borderId="30" xfId="22" applyNumberFormat="1" applyFont="1" applyFill="1" applyBorder="1" applyAlignment="1" applyProtection="1">
      <alignment horizontal="center" vertical="center"/>
      <protection/>
    </xf>
    <xf numFmtId="10" fontId="4" fillId="3" borderId="34" xfId="15" applyNumberFormat="1" applyFont="1" applyFill="1" applyBorder="1" applyAlignment="1" applyProtection="1">
      <alignment horizontal="center" vertical="center"/>
      <protection locked="0"/>
    </xf>
    <xf numFmtId="10" fontId="4" fillId="3" borderId="37" xfId="15" applyNumberFormat="1" applyFont="1" applyFill="1" applyBorder="1" applyAlignment="1" applyProtection="1">
      <alignment horizontal="center" vertical="center"/>
      <protection locked="0"/>
    </xf>
    <xf numFmtId="0" fontId="4" fillId="2" borderId="1" xfId="20" applyFont="1" applyFill="1" applyBorder="1" applyAlignment="1" applyProtection="1">
      <alignment horizontal="left" vertical="center" wrapText="1"/>
      <protection/>
    </xf>
    <xf numFmtId="0" fontId="4" fillId="2" borderId="4" xfId="20" applyFont="1" applyFill="1" applyBorder="1" applyAlignment="1" applyProtection="1">
      <alignment horizontal="left" vertical="center" wrapText="1"/>
      <protection/>
    </xf>
    <xf numFmtId="0" fontId="4" fillId="2" borderId="40" xfId="20" applyFont="1" applyFill="1" applyBorder="1" applyAlignment="1" applyProtection="1">
      <alignment horizontal="left" vertical="center" wrapText="1"/>
      <protection/>
    </xf>
    <xf numFmtId="165" fontId="5" fillId="4" borderId="0" xfId="21" applyNumberFormat="1" applyFont="1" applyFill="1" applyBorder="1" applyAlignment="1" applyProtection="1">
      <alignment horizontal="center" vertical="center"/>
      <protection/>
    </xf>
    <xf numFmtId="10" fontId="4" fillId="4" borderId="38" xfId="15" applyNumberFormat="1" applyFont="1" applyFill="1" applyBorder="1" applyAlignment="1" applyProtection="1">
      <alignment horizontal="center" vertical="center"/>
      <protection/>
    </xf>
    <xf numFmtId="10" fontId="4" fillId="4" borderId="23" xfId="15" applyNumberFormat="1" applyFont="1" applyFill="1" applyBorder="1" applyAlignment="1" applyProtection="1">
      <alignment horizontal="center" vertical="center"/>
      <protection/>
    </xf>
    <xf numFmtId="10" fontId="4" fillId="4" borderId="29" xfId="15" applyNumberFormat="1" applyFont="1" applyFill="1" applyBorder="1" applyAlignment="1" applyProtection="1">
      <alignment horizontal="center" vertical="center"/>
      <protection/>
    </xf>
    <xf numFmtId="164" fontId="4" fillId="3" borderId="21" xfId="21" applyNumberFormat="1" applyFont="1" applyFill="1" applyBorder="1" applyAlignment="1" applyProtection="1">
      <alignment horizontal="center" vertical="center"/>
      <protection locked="0"/>
    </xf>
    <xf numFmtId="164" fontId="4" fillId="3" borderId="46" xfId="21" applyNumberFormat="1" applyFont="1" applyFill="1" applyBorder="1" applyAlignment="1" applyProtection="1">
      <alignment horizontal="center" vertical="center"/>
      <protection locked="0"/>
    </xf>
    <xf numFmtId="4" fontId="4" fillId="4" borderId="1" xfId="22" applyNumberFormat="1" applyFont="1" applyFill="1" applyBorder="1" applyAlignment="1" applyProtection="1">
      <alignment horizontal="center" vertical="center" wrapText="1"/>
      <protection/>
    </xf>
    <xf numFmtId="4" fontId="4" fillId="4" borderId="3" xfId="22" applyNumberFormat="1" applyFont="1" applyFill="1" applyBorder="1" applyAlignment="1" applyProtection="1">
      <alignment horizontal="center" vertical="center" wrapText="1"/>
      <protection/>
    </xf>
    <xf numFmtId="165" fontId="5" fillId="4" borderId="17" xfId="21" applyNumberFormat="1" applyFont="1" applyFill="1" applyBorder="1" applyAlignment="1" applyProtection="1">
      <alignment horizontal="center" vertical="center" wrapText="1"/>
      <protection/>
    </xf>
    <xf numFmtId="165" fontId="5" fillId="4" borderId="9" xfId="21" applyNumberFormat="1" applyFont="1" applyFill="1" applyBorder="1" applyAlignment="1" applyProtection="1">
      <alignment horizontal="center" vertical="center" wrapText="1"/>
      <protection/>
    </xf>
    <xf numFmtId="165" fontId="5" fillId="4" borderId="8" xfId="21" applyNumberFormat="1" applyFont="1" applyFill="1" applyBorder="1" applyAlignment="1" applyProtection="1">
      <alignment horizontal="center" vertical="center" wrapText="1"/>
      <protection/>
    </xf>
    <xf numFmtId="0" fontId="4" fillId="2" borderId="24" xfId="20" applyFont="1" applyFill="1" applyBorder="1" applyAlignment="1" applyProtection="1">
      <alignment horizontal="left" vertical="center" wrapText="1"/>
      <protection/>
    </xf>
    <xf numFmtId="0" fontId="4" fillId="2" borderId="49" xfId="20" applyFont="1" applyFill="1" applyBorder="1" applyAlignment="1" applyProtection="1">
      <alignment horizontal="left" vertical="center" wrapText="1"/>
      <protection/>
    </xf>
    <xf numFmtId="0" fontId="4" fillId="2" borderId="50" xfId="20" applyFont="1" applyFill="1" applyBorder="1" applyAlignment="1" applyProtection="1">
      <alignment horizontal="left" vertical="center" wrapText="1"/>
      <protection/>
    </xf>
    <xf numFmtId="0" fontId="4" fillId="2" borderId="51" xfId="20" applyFont="1" applyFill="1" applyBorder="1" applyAlignment="1" applyProtection="1">
      <alignment horizontal="left" vertical="center" wrapText="1"/>
      <protection/>
    </xf>
    <xf numFmtId="0" fontId="4" fillId="2" borderId="52" xfId="20" applyFont="1" applyFill="1" applyBorder="1" applyAlignment="1" applyProtection="1">
      <alignment horizontal="left" vertical="center" wrapText="1"/>
      <protection/>
    </xf>
    <xf numFmtId="0" fontId="4" fillId="2" borderId="19" xfId="20" applyFont="1" applyFill="1" applyBorder="1" applyAlignment="1" applyProtection="1">
      <alignment horizontal="left" vertical="center" wrapText="1"/>
      <protection/>
    </xf>
    <xf numFmtId="10" fontId="4" fillId="3" borderId="21" xfId="15" applyNumberFormat="1" applyFont="1" applyFill="1" applyBorder="1" applyAlignment="1" applyProtection="1">
      <alignment horizontal="center" vertical="center"/>
      <protection locked="0"/>
    </xf>
    <xf numFmtId="0" fontId="4" fillId="2" borderId="8" xfId="20" applyFont="1" applyFill="1" applyBorder="1" applyAlignment="1" applyProtection="1">
      <alignment horizontal="left" vertical="center" wrapText="1"/>
      <protection/>
    </xf>
    <xf numFmtId="10" fontId="4" fillId="4" borderId="53" xfId="15" applyNumberFormat="1" applyFont="1" applyFill="1" applyBorder="1" applyAlignment="1" applyProtection="1">
      <alignment horizontal="center" vertical="center"/>
      <protection/>
    </xf>
    <xf numFmtId="164" fontId="4" fillId="3" borderId="54" xfId="15" applyNumberFormat="1" applyFont="1" applyFill="1" applyBorder="1" applyAlignment="1" applyProtection="1">
      <alignment horizontal="center" vertical="center"/>
      <protection locked="0"/>
    </xf>
    <xf numFmtId="164" fontId="4" fillId="3" borderId="55" xfId="15" applyNumberFormat="1" applyFont="1" applyFill="1" applyBorder="1" applyAlignment="1" applyProtection="1">
      <alignment horizontal="center" vertical="center"/>
      <protection locked="0"/>
    </xf>
    <xf numFmtId="4" fontId="4" fillId="8" borderId="54" xfId="22" applyNumberFormat="1" applyFont="1" applyFill="1" applyBorder="1" applyAlignment="1" applyProtection="1">
      <alignment horizontal="center" vertical="center" wrapText="1"/>
      <protection/>
    </xf>
    <xf numFmtId="4" fontId="4" fillId="8" borderId="55" xfId="22" applyNumberFormat="1" applyFont="1" applyFill="1" applyBorder="1" applyAlignment="1" applyProtection="1">
      <alignment horizontal="center" vertical="center" wrapText="1"/>
      <protection/>
    </xf>
    <xf numFmtId="165" fontId="4" fillId="4" borderId="17" xfId="20" applyNumberFormat="1" applyFont="1" applyFill="1" applyBorder="1" applyAlignment="1" applyProtection="1">
      <alignment horizontal="center" vertical="center" wrapText="1"/>
      <protection/>
    </xf>
    <xf numFmtId="165" fontId="4" fillId="4" borderId="39" xfId="20" applyNumberFormat="1" applyFont="1" applyFill="1" applyBorder="1" applyAlignment="1" applyProtection="1">
      <alignment horizontal="center" vertical="center" wrapText="1"/>
      <protection/>
    </xf>
    <xf numFmtId="165" fontId="5" fillId="4" borderId="1" xfId="21" applyNumberFormat="1" applyFont="1" applyFill="1" applyBorder="1" applyAlignment="1" applyProtection="1">
      <alignment horizontal="center" vertical="center" wrapText="1"/>
      <protection/>
    </xf>
    <xf numFmtId="165" fontId="5" fillId="4" borderId="4" xfId="21" applyNumberFormat="1" applyFont="1" applyFill="1" applyBorder="1" applyAlignment="1" applyProtection="1">
      <alignment horizontal="center" vertical="center" wrapText="1"/>
      <protection/>
    </xf>
    <xf numFmtId="165" fontId="5" fillId="4" borderId="40" xfId="21" applyNumberFormat="1" applyFont="1" applyFill="1" applyBorder="1" applyAlignment="1" applyProtection="1">
      <alignment horizontal="center" vertical="center" wrapText="1"/>
      <protection/>
    </xf>
    <xf numFmtId="10" fontId="4" fillId="4" borderId="17" xfId="15" applyNumberFormat="1" applyFont="1" applyFill="1" applyBorder="1" applyAlignment="1" applyProtection="1">
      <alignment horizontal="center" vertical="center"/>
      <protection/>
    </xf>
    <xf numFmtId="10" fontId="4" fillId="4" borderId="9" xfId="15" applyNumberFormat="1" applyFont="1" applyFill="1" applyBorder="1" applyAlignment="1" applyProtection="1">
      <alignment horizontal="center" vertical="center"/>
      <protection/>
    </xf>
    <xf numFmtId="10" fontId="4" fillId="4" borderId="8" xfId="15" applyNumberFormat="1" applyFont="1" applyFill="1" applyBorder="1" applyAlignment="1" applyProtection="1">
      <alignment horizontal="center" vertical="center"/>
      <protection/>
    </xf>
    <xf numFmtId="10" fontId="4" fillId="3" borderId="32" xfId="15" applyNumberFormat="1" applyFont="1" applyFill="1" applyBorder="1" applyAlignment="1" applyProtection="1">
      <alignment horizontal="center" vertical="center"/>
      <protection locked="0"/>
    </xf>
    <xf numFmtId="10" fontId="4" fillId="3" borderId="56" xfId="15" applyNumberFormat="1" applyFont="1" applyFill="1" applyBorder="1" applyAlignment="1" applyProtection="1">
      <alignment horizontal="center" vertical="center"/>
      <protection locked="0"/>
    </xf>
    <xf numFmtId="10" fontId="4" fillId="5" borderId="57" xfId="15" applyNumberFormat="1" applyFont="1" applyFill="1" applyBorder="1" applyAlignment="1" applyProtection="1">
      <alignment horizontal="center" vertical="center"/>
      <protection locked="0"/>
    </xf>
    <xf numFmtId="10" fontId="4" fillId="5" borderId="55" xfId="15" applyNumberFormat="1" applyFont="1" applyFill="1" applyBorder="1" applyAlignment="1" applyProtection="1">
      <alignment horizontal="center" vertical="center"/>
      <protection locked="0"/>
    </xf>
    <xf numFmtId="0" fontId="5" fillId="2" borderId="16" xfId="20" applyFont="1" applyFill="1" applyBorder="1" applyAlignment="1" applyProtection="1">
      <alignment horizontal="left" vertical="center" wrapText="1"/>
      <protection/>
    </xf>
    <xf numFmtId="0" fontId="5" fillId="2" borderId="6" xfId="20" applyFont="1" applyFill="1" applyBorder="1" applyAlignment="1" applyProtection="1">
      <alignment horizontal="left" vertical="center" wrapText="1"/>
      <protection/>
    </xf>
    <xf numFmtId="0" fontId="5" fillId="2" borderId="44" xfId="20" applyFont="1" applyFill="1" applyBorder="1" applyAlignment="1" applyProtection="1">
      <alignment horizontal="left" vertical="center" wrapText="1"/>
      <protection/>
    </xf>
    <xf numFmtId="0" fontId="4" fillId="2" borderId="21" xfId="20" applyFont="1" applyFill="1" applyBorder="1" applyAlignment="1" applyProtection="1">
      <alignment horizontal="left" vertical="center" wrapText="1"/>
      <protection/>
    </xf>
    <xf numFmtId="0" fontId="4" fillId="2" borderId="58" xfId="20" applyFont="1" applyFill="1" applyBorder="1" applyAlignment="1" applyProtection="1">
      <alignment horizontal="left" vertical="center" wrapText="1"/>
      <protection/>
    </xf>
    <xf numFmtId="0" fontId="4" fillId="2" borderId="46" xfId="20" applyFont="1" applyFill="1" applyBorder="1" applyAlignment="1" applyProtection="1">
      <alignment horizontal="left" vertical="center" wrapText="1"/>
      <protection/>
    </xf>
    <xf numFmtId="0" fontId="4" fillId="2" borderId="59" xfId="20" applyFont="1" applyFill="1" applyBorder="1" applyAlignment="1" applyProtection="1">
      <alignment horizontal="left" vertical="center" wrapText="1"/>
      <protection/>
    </xf>
    <xf numFmtId="0" fontId="4" fillId="2" borderId="60" xfId="20" applyFont="1" applyFill="1" applyBorder="1" applyAlignment="1" applyProtection="1">
      <alignment horizontal="left" vertical="center" wrapText="1"/>
      <protection/>
    </xf>
    <xf numFmtId="0" fontId="4" fillId="2" borderId="61" xfId="20" applyFont="1" applyFill="1" applyBorder="1" applyAlignment="1" applyProtection="1">
      <alignment horizontal="left" vertical="center" wrapText="1"/>
      <protection/>
    </xf>
    <xf numFmtId="0" fontId="4" fillId="2" borderId="62" xfId="20" applyFont="1" applyFill="1" applyBorder="1" applyAlignment="1" applyProtection="1">
      <alignment horizontal="left" vertical="center" wrapText="1"/>
      <protection/>
    </xf>
    <xf numFmtId="2" fontId="4" fillId="3" borderId="21" xfId="15" applyNumberFormat="1" applyFont="1" applyFill="1" applyBorder="1" applyAlignment="1" applyProtection="1">
      <alignment horizontal="center" vertical="center"/>
      <protection locked="0"/>
    </xf>
    <xf numFmtId="2" fontId="4" fillId="3" borderId="22" xfId="15" applyNumberFormat="1" applyFont="1" applyFill="1" applyBorder="1" applyAlignment="1" applyProtection="1">
      <alignment horizontal="center" vertical="center"/>
      <protection locked="0"/>
    </xf>
    <xf numFmtId="164" fontId="4" fillId="9" borderId="0" xfId="21" applyNumberFormat="1" applyFont="1" applyFill="1" applyBorder="1" applyAlignment="1" applyProtection="1">
      <alignment horizontal="left" vertical="center"/>
      <protection/>
    </xf>
    <xf numFmtId="0" fontId="4" fillId="2" borderId="63" xfId="20" applyFont="1" applyFill="1" applyBorder="1" applyAlignment="1" applyProtection="1">
      <alignment horizontal="left" vertical="center" wrapText="1"/>
      <protection/>
    </xf>
    <xf numFmtId="2" fontId="4" fillId="3" borderId="24" xfId="15" applyNumberFormat="1" applyFont="1" applyFill="1" applyBorder="1" applyAlignment="1" applyProtection="1">
      <alignment horizontal="center" vertical="center"/>
      <protection locked="0"/>
    </xf>
    <xf numFmtId="2" fontId="4" fillId="3" borderId="25" xfId="15" applyNumberFormat="1" applyFont="1" applyFill="1" applyBorder="1" applyAlignment="1" applyProtection="1">
      <alignment horizontal="center" vertical="center"/>
      <protection locked="0"/>
    </xf>
    <xf numFmtId="164" fontId="4" fillId="9" borderId="47" xfId="21" applyNumberFormat="1" applyFont="1" applyFill="1" applyBorder="1" applyAlignment="1" applyProtection="1">
      <alignment horizontal="left" vertical="center"/>
      <protection/>
    </xf>
    <xf numFmtId="164" fontId="4" fillId="9" borderId="28" xfId="21" applyNumberFormat="1" applyFont="1" applyFill="1" applyBorder="1" applyAlignment="1" applyProtection="1">
      <alignment horizontal="left" vertical="center"/>
      <protection/>
    </xf>
    <xf numFmtId="0" fontId="4" fillId="2" borderId="25" xfId="20" applyFont="1" applyFill="1" applyBorder="1" applyAlignment="1" applyProtection="1">
      <alignment horizontal="left" vertical="center" wrapText="1"/>
      <protection/>
    </xf>
    <xf numFmtId="2" fontId="4" fillId="3" borderId="26" xfId="15" applyNumberFormat="1" applyFont="1" applyFill="1" applyBorder="1" applyAlignment="1" applyProtection="1">
      <alignment horizontal="center" vertical="center"/>
      <protection locked="0"/>
    </xf>
    <xf numFmtId="2" fontId="4" fillId="3" borderId="31" xfId="15" applyNumberFormat="1" applyFont="1" applyFill="1" applyBorder="1" applyAlignment="1" applyProtection="1">
      <alignment horizontal="center" vertical="center"/>
      <protection locked="0"/>
    </xf>
    <xf numFmtId="164" fontId="4" fillId="9" borderId="60" xfId="21" applyNumberFormat="1" applyFont="1" applyFill="1" applyBorder="1" applyAlignment="1" applyProtection="1">
      <alignment horizontal="left" vertical="center"/>
      <protection/>
    </xf>
    <xf numFmtId="0" fontId="4" fillId="4" borderId="24" xfId="20" applyFont="1" applyFill="1" applyBorder="1" applyAlignment="1" applyProtection="1">
      <alignment horizontal="left" vertical="center"/>
      <protection/>
    </xf>
    <xf numFmtId="0" fontId="4" fillId="4" borderId="50" xfId="20" applyFont="1" applyFill="1" applyBorder="1" applyAlignment="1" applyProtection="1">
      <alignment horizontal="left" vertical="center"/>
      <protection/>
    </xf>
    <xf numFmtId="0" fontId="4" fillId="4" borderId="28" xfId="20" applyFont="1" applyFill="1" applyBorder="1" applyAlignment="1" applyProtection="1">
      <alignment horizontal="left" vertical="center"/>
      <protection/>
    </xf>
    <xf numFmtId="10" fontId="4" fillId="3" borderId="38" xfId="15" applyNumberFormat="1" applyFont="1" applyFill="1" applyBorder="1" applyAlignment="1" applyProtection="1">
      <alignment horizontal="center" vertical="center"/>
      <protection locked="0"/>
    </xf>
    <xf numFmtId="10" fontId="4" fillId="3" borderId="64" xfId="15" applyNumberFormat="1" applyFont="1" applyFill="1" applyBorder="1" applyAlignment="1" applyProtection="1">
      <alignment horizontal="center" vertical="center"/>
      <protection locked="0"/>
    </xf>
    <xf numFmtId="0" fontId="4" fillId="2" borderId="56" xfId="20" applyFont="1" applyFill="1" applyBorder="1" applyAlignment="1" applyProtection="1">
      <alignment horizontal="left" vertical="center" wrapText="1"/>
      <protection/>
    </xf>
    <xf numFmtId="0" fontId="4" fillId="2" borderId="55" xfId="20" applyFont="1" applyFill="1" applyBorder="1" applyAlignment="1" applyProtection="1">
      <alignment horizontal="left" vertical="center" wrapText="1"/>
      <protection/>
    </xf>
    <xf numFmtId="10" fontId="4" fillId="3" borderId="61" xfId="15" applyNumberFormat="1" applyFont="1" applyFill="1" applyBorder="1" applyAlignment="1" applyProtection="1">
      <alignment horizontal="center" vertical="center"/>
      <protection locked="0"/>
    </xf>
    <xf numFmtId="10" fontId="4" fillId="3" borderId="55" xfId="15" applyNumberFormat="1" applyFont="1" applyFill="1" applyBorder="1" applyAlignment="1" applyProtection="1">
      <alignment horizontal="center" vertical="center"/>
      <protection locked="0"/>
    </xf>
    <xf numFmtId="10" fontId="4" fillId="3" borderId="47" xfId="15" applyNumberFormat="1" applyFont="1" applyFill="1" applyBorder="1" applyAlignment="1" applyProtection="1">
      <alignment horizontal="center" vertical="center"/>
      <protection locked="0"/>
    </xf>
    <xf numFmtId="10" fontId="4" fillId="3" borderId="25" xfId="15" applyNumberFormat="1" applyFont="1" applyFill="1" applyBorder="1" applyAlignment="1" applyProtection="1">
      <alignment horizontal="center" vertical="center"/>
      <protection locked="0"/>
    </xf>
    <xf numFmtId="0" fontId="4" fillId="2" borderId="26" xfId="20" applyFont="1" applyFill="1" applyBorder="1" applyAlignment="1" applyProtection="1">
      <alignment horizontal="left" vertical="center" wrapText="1"/>
      <protection/>
    </xf>
    <xf numFmtId="0" fontId="4" fillId="2" borderId="65" xfId="20" applyFont="1" applyFill="1" applyBorder="1" applyAlignment="1" applyProtection="1">
      <alignment horizontal="left" vertical="center" wrapText="1"/>
      <protection/>
    </xf>
    <xf numFmtId="0" fontId="4" fillId="2" borderId="31" xfId="20" applyFont="1" applyFill="1" applyBorder="1" applyAlignment="1" applyProtection="1">
      <alignment horizontal="left" vertical="center" wrapText="1"/>
      <protection/>
    </xf>
    <xf numFmtId="0" fontId="4" fillId="0" borderId="1" xfId="20" applyFont="1" applyFill="1" applyBorder="1" applyAlignment="1" applyProtection="1">
      <alignment horizontal="left" vertical="center"/>
      <protection/>
    </xf>
    <xf numFmtId="0" fontId="4" fillId="0" borderId="2" xfId="20" applyFont="1" applyFill="1" applyBorder="1" applyAlignment="1" applyProtection="1">
      <alignment horizontal="left" vertical="center"/>
      <protection/>
    </xf>
    <xf numFmtId="0" fontId="4" fillId="0" borderId="3" xfId="20" applyFont="1" applyFill="1" applyBorder="1" applyAlignment="1" applyProtection="1">
      <alignment horizontal="left" vertical="center"/>
      <protection/>
    </xf>
    <xf numFmtId="10" fontId="4" fillId="3" borderId="24" xfId="15" applyNumberFormat="1" applyFont="1" applyFill="1" applyBorder="1" applyAlignment="1" applyProtection="1">
      <alignment horizontal="center" vertical="center"/>
      <protection locked="0"/>
    </xf>
    <xf numFmtId="0" fontId="4" fillId="2" borderId="16" xfId="20" applyFont="1" applyFill="1" applyBorder="1" applyAlignment="1" applyProtection="1">
      <alignment horizontal="left" vertical="center"/>
      <protection/>
    </xf>
    <xf numFmtId="0" fontId="4" fillId="2" borderId="6" xfId="20" applyFont="1" applyFill="1" applyBorder="1" applyAlignment="1" applyProtection="1">
      <alignment horizontal="left" vertical="center"/>
      <protection/>
    </xf>
    <xf numFmtId="0" fontId="4" fillId="2" borderId="44" xfId="20" applyFont="1" applyFill="1" applyBorder="1" applyAlignment="1" applyProtection="1">
      <alignment horizontal="left" vertical="center"/>
      <protection/>
    </xf>
    <xf numFmtId="164" fontId="4" fillId="3" borderId="16" xfId="21" applyNumberFormat="1" applyFont="1" applyFill="1" applyBorder="1" applyAlignment="1" applyProtection="1">
      <alignment horizontal="center" vertical="center" wrapText="1"/>
      <protection locked="0"/>
    </xf>
    <xf numFmtId="164" fontId="4" fillId="3" borderId="44" xfId="21" applyNumberFormat="1" applyFont="1" applyFill="1" applyBorder="1" applyAlignment="1" applyProtection="1">
      <alignment horizontal="center" vertical="center" wrapText="1"/>
      <protection locked="0"/>
    </xf>
    <xf numFmtId="0" fontId="4" fillId="4" borderId="26" xfId="20" applyFont="1" applyFill="1" applyBorder="1" applyAlignment="1" applyProtection="1">
      <alignment horizontal="left" vertical="center"/>
      <protection/>
    </xf>
    <xf numFmtId="0" fontId="4" fillId="4" borderId="65" xfId="20" applyFont="1" applyFill="1" applyBorder="1" applyAlignment="1" applyProtection="1">
      <alignment horizontal="left" vertical="center"/>
      <protection/>
    </xf>
    <xf numFmtId="0" fontId="4" fillId="4" borderId="30" xfId="20" applyFont="1" applyFill="1" applyBorder="1" applyAlignment="1" applyProtection="1">
      <alignment horizontal="left" vertical="center"/>
      <protection/>
    </xf>
    <xf numFmtId="10" fontId="4" fillId="3" borderId="26" xfId="15" applyNumberFormat="1" applyFont="1" applyFill="1" applyBorder="1" applyAlignment="1" applyProtection="1">
      <alignment horizontal="center" vertical="center"/>
      <protection locked="0"/>
    </xf>
    <xf numFmtId="10" fontId="4" fillId="3" borderId="31" xfId="15" applyNumberFormat="1" applyFont="1" applyFill="1" applyBorder="1" applyAlignment="1" applyProtection="1">
      <alignment horizontal="center" vertical="center"/>
      <protection locked="0"/>
    </xf>
    <xf numFmtId="6" fontId="5" fillId="2" borderId="16" xfId="21" applyNumberFormat="1" applyFont="1" applyFill="1" applyBorder="1" applyAlignment="1" applyProtection="1">
      <alignment horizontal="left" vertical="center"/>
      <protection/>
    </xf>
    <xf numFmtId="6" fontId="5" fillId="2" borderId="6" xfId="21" applyNumberFormat="1" applyFont="1" applyFill="1" applyBorder="1" applyAlignment="1" applyProtection="1">
      <alignment horizontal="left" vertical="center"/>
      <protection/>
    </xf>
    <xf numFmtId="6" fontId="5" fillId="2" borderId="44" xfId="21" applyNumberFormat="1" applyFont="1" applyFill="1" applyBorder="1" applyAlignment="1" applyProtection="1">
      <alignment horizontal="left" vertical="center"/>
      <protection/>
    </xf>
    <xf numFmtId="165" fontId="5" fillId="4" borderId="16" xfId="0" applyNumberFormat="1" applyFont="1" applyFill="1" applyBorder="1" applyAlignment="1" applyProtection="1">
      <alignment horizontal="center" vertical="center"/>
      <protection/>
    </xf>
    <xf numFmtId="165" fontId="5" fillId="4" borderId="44" xfId="0" applyNumberFormat="1" applyFont="1" applyFill="1" applyBorder="1" applyAlignment="1" applyProtection="1">
      <alignment horizontal="center" vertical="center"/>
      <protection/>
    </xf>
    <xf numFmtId="0" fontId="4" fillId="2" borderId="16" xfId="20" applyFont="1" applyFill="1" applyBorder="1" applyAlignment="1" applyProtection="1">
      <alignment horizontal="left" vertical="center" wrapText="1"/>
      <protection/>
    </xf>
    <xf numFmtId="0" fontId="4" fillId="2" borderId="6" xfId="20" applyFont="1" applyFill="1" applyBorder="1" applyAlignment="1" applyProtection="1">
      <alignment horizontal="left" vertical="center" wrapText="1"/>
      <protection/>
    </xf>
    <xf numFmtId="0" fontId="4" fillId="2" borderId="44" xfId="20" applyFont="1" applyFill="1" applyBorder="1" applyAlignment="1" applyProtection="1">
      <alignment horizontal="left" vertical="center" wrapText="1"/>
      <protection/>
    </xf>
    <xf numFmtId="165" fontId="5" fillId="4" borderId="16" xfId="20" applyNumberFormat="1" applyFont="1" applyFill="1" applyBorder="1" applyAlignment="1" applyProtection="1">
      <alignment horizontal="center" vertical="center"/>
      <protection/>
    </xf>
    <xf numFmtId="165" fontId="5" fillId="4" borderId="44" xfId="20" applyNumberFormat="1" applyFont="1" applyFill="1" applyBorder="1" applyAlignment="1" applyProtection="1">
      <alignment horizontal="center" vertical="center"/>
      <protection/>
    </xf>
    <xf numFmtId="0" fontId="4" fillId="3" borderId="40"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164" fontId="4" fillId="2" borderId="0" xfId="20" applyNumberFormat="1" applyFont="1" applyFill="1" applyBorder="1" applyAlignment="1" applyProtection="1">
      <alignment horizontal="left" vertical="center"/>
      <protection/>
    </xf>
    <xf numFmtId="10" fontId="4" fillId="3" borderId="40" xfId="20" applyNumberFormat="1" applyFont="1" applyFill="1" applyBorder="1" applyAlignment="1" applyProtection="1">
      <alignment horizontal="center" vertical="center"/>
      <protection locked="0"/>
    </xf>
    <xf numFmtId="10" fontId="4" fillId="3" borderId="41" xfId="20" applyNumberFormat="1" applyFont="1" applyFill="1" applyBorder="1" applyAlignment="1" applyProtection="1">
      <alignment horizontal="center" vertical="center"/>
      <protection locked="0"/>
    </xf>
    <xf numFmtId="165" fontId="4" fillId="4" borderId="16" xfId="20" applyNumberFormat="1" applyFont="1" applyFill="1" applyBorder="1" applyAlignment="1" applyProtection="1">
      <alignment horizontal="center" vertical="center" wrapText="1"/>
      <protection/>
    </xf>
    <xf numFmtId="165" fontId="4" fillId="4" borderId="6" xfId="20" applyNumberFormat="1" applyFont="1" applyFill="1" applyBorder="1" applyAlignment="1" applyProtection="1">
      <alignment horizontal="center" vertical="center" wrapText="1"/>
      <protection/>
    </xf>
    <xf numFmtId="164" fontId="4" fillId="3" borderId="6" xfId="21" applyNumberFormat="1" applyFont="1" applyFill="1" applyBorder="1" applyAlignment="1" applyProtection="1">
      <alignment horizontal="center" vertical="center" wrapText="1"/>
      <protection locked="0"/>
    </xf>
    <xf numFmtId="10" fontId="5" fillId="4" borderId="16" xfId="15" applyNumberFormat="1" applyFont="1" applyFill="1" applyBorder="1" applyAlignment="1" applyProtection="1">
      <alignment horizontal="center" vertical="center"/>
      <protection/>
    </xf>
    <xf numFmtId="10" fontId="5" fillId="4" borderId="6" xfId="15" applyNumberFormat="1" applyFont="1" applyFill="1" applyBorder="1" applyAlignment="1" applyProtection="1">
      <alignment horizontal="center" vertical="center"/>
      <protection/>
    </xf>
    <xf numFmtId="165" fontId="5" fillId="4" borderId="6" xfId="0" applyNumberFormat="1"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 2" xfId="20"/>
    <cellStyle name="Currency 2" xfId="21"/>
    <cellStyle name="Comma 2" xfId="22"/>
  </cellStyles>
  <dxfs count="50">
    <dxf>
      <fill>
        <patternFill patternType="darkGray">
          <fgColor theme="1" tint="0.34999001026153564"/>
        </patternFill>
      </fill>
    </dxf>
    <dxf>
      <fill>
        <patternFill patternType="darkGray">
          <fgColor theme="1" tint="0.34999001026153564"/>
        </patternFill>
      </fill>
      <border/>
    </dxf>
    <dxf>
      <font>
        <b/>
        <i val="0"/>
      </font>
      <fill>
        <patternFill>
          <bgColor rgb="FFFF0000"/>
        </patternFill>
      </fill>
    </dxf>
    <dxf>
      <font>
        <b/>
        <i val="0"/>
      </font>
      <fill>
        <patternFill>
          <bgColor rgb="FFFF0000"/>
        </patternFill>
      </fill>
      <border/>
    </dxf>
    <dxf>
      <font>
        <b/>
        <i val="0"/>
        <color rgb="FFFF0000"/>
      </font>
    </dxf>
    <dxf>
      <font>
        <b/>
        <i val="0"/>
        <color rgb="FFFF0000"/>
      </font>
      <border/>
    </dxf>
    <dxf>
      <font>
        <b/>
        <i val="0"/>
        <color rgb="FFFF0000"/>
      </font>
    </dxf>
    <dxf>
      <font>
        <b/>
        <i val="0"/>
        <color rgb="FFFF0000"/>
      </font>
      <border/>
    </dxf>
    <dxf>
      <fill>
        <patternFill patternType="darkGray">
          <fgColor theme="1" tint="0.34999001026153564"/>
        </patternFill>
      </fill>
    </dxf>
    <dxf>
      <fill>
        <patternFill patternType="darkGray">
          <fgColor theme="1" tint="0.34999001026153564"/>
        </patternFill>
      </fill>
      <border/>
    </dxf>
    <dxf>
      <fill>
        <patternFill patternType="darkGray">
          <fgColor theme="1" tint="0.34999001026153564"/>
        </patternFill>
      </fill>
    </dxf>
    <dxf>
      <fill>
        <patternFill patternType="darkGray">
          <fgColor theme="1" tint="0.34999001026153564"/>
        </patternFill>
      </fill>
      <border/>
    </dxf>
    <dxf>
      <fill>
        <patternFill patternType="darkGray">
          <fgColor theme="1" tint="0.34999001026153564"/>
        </patternFill>
      </fill>
    </dxf>
    <dxf>
      <fill>
        <patternFill patternType="darkGray">
          <fgColor theme="1" tint="0.34999001026153564"/>
        </patternFill>
      </fill>
      <border/>
    </dxf>
    <dxf>
      <fill>
        <patternFill patternType="darkGray">
          <fgColor theme="1" tint="0.34999001026153564"/>
        </patternFill>
      </fill>
    </dxf>
    <dxf>
      <fill>
        <patternFill patternType="darkGray">
          <fgColor theme="1" tint="0.34999001026153564"/>
        </patternFill>
      </fill>
      <border/>
    </dxf>
    <dxf>
      <fill>
        <patternFill patternType="darkDown">
          <fgColor theme="1" tint="0.49998000264167786"/>
        </patternFill>
      </fill>
    </dxf>
    <dxf>
      <fill>
        <patternFill patternType="darkDown">
          <fgColor theme="1" tint="0.49998000264167786"/>
        </patternFill>
      </fill>
      <border/>
    </dxf>
    <dxf>
      <fill>
        <patternFill patternType="darkDown">
          <fgColor theme="1" tint="0.49998000264167786"/>
        </patternFill>
      </fill>
    </dxf>
    <dxf>
      <fill>
        <patternFill patternType="darkDown">
          <fgColor theme="1" tint="0.49998000264167786"/>
        </patternFill>
      </fill>
      <border/>
    </dxf>
    <dxf>
      <fill>
        <patternFill patternType="darkGray">
          <fgColor theme="1" tint="0.34999001026153564"/>
        </patternFill>
      </fill>
    </dxf>
    <dxf>
      <fill>
        <patternFill patternType="darkGray">
          <fgColor theme="1" tint="0.34999001026153564"/>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color rgb="FFFF0000"/>
      </font>
    </dxf>
    <dxf>
      <font>
        <b/>
        <i val="0"/>
        <color rgb="FFFF0000"/>
      </font>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Down">
          <fgColor theme="1" tint="0.49998000264167786"/>
        </patternFill>
      </fill>
    </dxf>
    <dxf>
      <fill>
        <patternFill patternType="darkDown">
          <fgColor theme="1" tint="0.49998000264167786"/>
        </patternFill>
      </fill>
    </dxf>
    <dxf>
      <fill>
        <patternFill patternType="darkDown">
          <fgColor theme="1" tint="0.49998000264167786"/>
        </patternFill>
      </fill>
    </dxf>
    <dxf>
      <fill>
        <patternFill patternType="darkDown">
          <fgColor theme="1" tint="0.49998000264167786"/>
        </patternFill>
      </fill>
    </dxf>
    <dxf>
      <fill>
        <patternFill patternType="darkGray">
          <fgColor theme="1" tint="0.34999001026153564"/>
        </patternFill>
      </fill>
    </dxf>
    <dxf>
      <font>
        <b/>
        <i val="0"/>
      </font>
      <fill>
        <patternFill>
          <bgColor rgb="FFFF0000"/>
        </patternFill>
      </fill>
    </dxf>
    <dxf>
      <font>
        <b/>
        <i val="0"/>
        <color rgb="FFFF0000"/>
      </font>
    </dxf>
    <dxf>
      <font>
        <b/>
        <i val="0"/>
        <color rgb="FFFF0000"/>
      </font>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Down">
          <fgColor theme="1" tint="0.49998000264167786"/>
        </patternFill>
      </fill>
    </dxf>
    <dxf>
      <fill>
        <patternFill patternType="darkDown">
          <f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ildren,%20Schools%20and%20Families\BUDGETS\Budget%202016-17\Schools%20Budgets%202016-17\Jan%20Proforma\201617_P4_APT_315_Merton%20Jan%20Schools%20Foru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ildren,%20Schools%20and%20Families\BUDGETS\Budget%202016-17\Schools%20Budgets%202016-17\Jan%20Proforma\201617_P4_APT_315_Merton%20submitted%2027J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ISB Schools Forum"/>
      <sheetName val="Control"/>
      <sheetName val="School level SB"/>
      <sheetName val="Recoupment"/>
      <sheetName val="Validation sheet"/>
      <sheetName val="ISB 15-16"/>
      <sheetName val="ISB to send to schools"/>
      <sheetName val="School List"/>
      <sheetName val="Primary"/>
      <sheetName val="Secondary"/>
      <sheetName val="Data Primary"/>
      <sheetName val="Data Secondary"/>
    </sheetNames>
    <sheetDataSet>
      <sheetData sheetId="0" refreshError="1"/>
      <sheetData sheetId="1" refreshError="1"/>
      <sheetData sheetId="2" refreshError="1"/>
      <sheetData sheetId="3" refreshError="1"/>
      <sheetData sheetId="4" refreshError="1"/>
      <sheetData sheetId="5" refreshError="1"/>
      <sheetData sheetId="6" refreshError="1">
        <row r="2">
          <cell r="AC2" t="str">
            <v>Please enter a description for the exceptional factors you choose to apply, which will appear in the Proforma sheet</v>
          </cell>
        </row>
        <row r="5">
          <cell r="AB5">
            <v>0</v>
          </cell>
        </row>
      </sheetData>
      <sheetData sheetId="7" refreshError="1"/>
      <sheetData sheetId="8" refreshError="1"/>
      <sheetData sheetId="9" refreshError="1"/>
      <sheetData sheetId="10" refreshError="1"/>
      <sheetData sheetId="11" refreshError="1"/>
      <sheetData sheetId="12" refreshError="1">
        <row r="5">
          <cell r="AC5">
            <v>7800000</v>
          </cell>
          <cell r="AD5">
            <v>0</v>
          </cell>
          <cell r="AE5">
            <v>0</v>
          </cell>
          <cell r="AF5">
            <v>72240</v>
          </cell>
          <cell r="AG5">
            <v>1957394.5500000003</v>
          </cell>
          <cell r="AH5">
            <v>0</v>
          </cell>
          <cell r="AI5">
            <v>0</v>
          </cell>
          <cell r="AJ5">
            <v>0</v>
          </cell>
          <cell r="AK5">
            <v>0</v>
          </cell>
          <cell r="AL5">
            <v>0</v>
          </cell>
          <cell r="AM5">
            <v>0</v>
          </cell>
          <cell r="AN5">
            <v>0</v>
          </cell>
          <cell r="AO5">
            <v>0</v>
          </cell>
          <cell r="AS5">
            <v>9459931.99721966</v>
          </cell>
          <cell r="AU5">
            <v>71114709.80833758</v>
          </cell>
          <cell r="AV5">
            <v>41269942.934709005</v>
          </cell>
          <cell r="BB5">
            <v>477963.5423768803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sheetData sheetId="1">
        <row r="3">
          <cell r="C3" t="str">
            <v>Merton</v>
          </cell>
        </row>
        <row r="4">
          <cell r="C4">
            <v>315</v>
          </cell>
        </row>
      </sheetData>
      <sheetData sheetId="2"/>
      <sheetData sheetId="3"/>
      <sheetData sheetId="4"/>
      <sheetData sheetId="5"/>
      <sheetData sheetId="6">
        <row r="3">
          <cell r="AC3" t="str">
            <v>Additional lump sum for schools amalgamated during FY15-16</v>
          </cell>
          <cell r="AD3" t="str">
            <v>Additional sparsity lump sum for small schools</v>
          </cell>
        </row>
      </sheetData>
      <sheetData sheetId="7">
        <row r="6">
          <cell r="N6">
            <v>397</v>
          </cell>
          <cell r="P6">
            <v>169</v>
          </cell>
          <cell r="Q6">
            <v>171</v>
          </cell>
          <cell r="R6">
            <v>0</v>
          </cell>
          <cell r="S6">
            <v>0</v>
          </cell>
          <cell r="T6">
            <v>0</v>
          </cell>
          <cell r="U6">
            <v>0</v>
          </cell>
          <cell r="X6">
            <v>88.77638190954761</v>
          </cell>
          <cell r="Y6">
            <v>155.74615384615385</v>
          </cell>
          <cell r="Z6">
            <v>0</v>
          </cell>
          <cell r="AA6">
            <v>0</v>
          </cell>
          <cell r="AC6">
            <v>94.76130653266316</v>
          </cell>
          <cell r="AD6">
            <v>63.839195979899685</v>
          </cell>
          <cell r="AE6">
            <v>177.55276381909562</v>
          </cell>
          <cell r="AF6">
            <v>3.989949748743716</v>
          </cell>
          <cell r="AG6">
            <v>0.997487437185929</v>
          </cell>
          <cell r="AH6">
            <v>0</v>
          </cell>
          <cell r="AJ6">
            <v>0</v>
          </cell>
          <cell r="AK6">
            <v>0</v>
          </cell>
          <cell r="AL6">
            <v>0</v>
          </cell>
          <cell r="AM6">
            <v>0</v>
          </cell>
          <cell r="AN6">
            <v>0</v>
          </cell>
          <cell r="AO6">
            <v>0</v>
          </cell>
          <cell r="AP6">
            <v>57.21470588235312</v>
          </cell>
          <cell r="AQ6">
            <v>115.59705882352928</v>
          </cell>
          <cell r="AR6">
            <v>162.30294117647068</v>
          </cell>
          <cell r="AS6">
            <v>0</v>
          </cell>
          <cell r="AT6">
            <v>0</v>
          </cell>
          <cell r="AU6">
            <v>0</v>
          </cell>
          <cell r="AV6">
            <v>0</v>
          </cell>
          <cell r="AW6">
            <v>79.77639751552799</v>
          </cell>
          <cell r="AX6">
            <v>35.3793103448276</v>
          </cell>
          <cell r="AY6">
            <v>53.0689655172414</v>
          </cell>
          <cell r="AZ6">
            <v>134.4612235898858</v>
          </cell>
          <cell r="BA6">
            <v>0</v>
          </cell>
          <cell r="BB6">
            <v>0</v>
          </cell>
          <cell r="BC6">
            <v>0</v>
          </cell>
        </row>
        <row r="7">
          <cell r="N7">
            <v>263</v>
          </cell>
          <cell r="P7">
            <v>89</v>
          </cell>
          <cell r="Q7">
            <v>115</v>
          </cell>
          <cell r="R7">
            <v>0</v>
          </cell>
          <cell r="S7">
            <v>0</v>
          </cell>
          <cell r="T7">
            <v>0</v>
          </cell>
          <cell r="U7">
            <v>0</v>
          </cell>
          <cell r="X7">
            <v>6.999999999999987</v>
          </cell>
          <cell r="Y7">
            <v>9.068965517241379</v>
          </cell>
          <cell r="Z7">
            <v>0</v>
          </cell>
          <cell r="AA7">
            <v>0</v>
          </cell>
          <cell r="AC7">
            <v>5.00000000000001</v>
          </cell>
          <cell r="AD7">
            <v>6.0000000000000115</v>
          </cell>
          <cell r="AE7">
            <v>2.0000000000000013</v>
          </cell>
          <cell r="AF7">
            <v>0.9999999999999993</v>
          </cell>
          <cell r="AG7">
            <v>0</v>
          </cell>
          <cell r="AH7">
            <v>0</v>
          </cell>
          <cell r="AJ7">
            <v>0</v>
          </cell>
          <cell r="AK7">
            <v>0</v>
          </cell>
          <cell r="AL7">
            <v>0</v>
          </cell>
          <cell r="AM7">
            <v>0</v>
          </cell>
          <cell r="AN7">
            <v>0</v>
          </cell>
          <cell r="AO7">
            <v>0</v>
          </cell>
          <cell r="AP7">
            <v>29.651960784313808</v>
          </cell>
          <cell r="AQ7">
            <v>41.25490196078425</v>
          </cell>
          <cell r="AR7">
            <v>61.882352941176514</v>
          </cell>
          <cell r="AS7">
            <v>0</v>
          </cell>
          <cell r="AT7">
            <v>0</v>
          </cell>
          <cell r="AU7">
            <v>0</v>
          </cell>
          <cell r="AV7">
            <v>0</v>
          </cell>
          <cell r="AW7">
            <v>19.777777777777757</v>
          </cell>
          <cell r="AX7">
            <v>3.8333333333333295</v>
          </cell>
          <cell r="AY7">
            <v>10.222222222222225</v>
          </cell>
          <cell r="AZ7">
            <v>30.43981481481478</v>
          </cell>
          <cell r="BA7">
            <v>0</v>
          </cell>
          <cell r="BB7">
            <v>0</v>
          </cell>
          <cell r="BC7">
            <v>0</v>
          </cell>
        </row>
        <row r="8">
          <cell r="N8">
            <v>414</v>
          </cell>
          <cell r="P8">
            <v>209</v>
          </cell>
          <cell r="Q8">
            <v>147</v>
          </cell>
          <cell r="R8">
            <v>0</v>
          </cell>
          <cell r="S8">
            <v>0</v>
          </cell>
          <cell r="T8">
            <v>0</v>
          </cell>
          <cell r="U8">
            <v>2</v>
          </cell>
          <cell r="X8">
            <v>56.27184466019402</v>
          </cell>
          <cell r="Y8">
            <v>92.44660194174757</v>
          </cell>
          <cell r="Z8">
            <v>0</v>
          </cell>
          <cell r="AA8">
            <v>0</v>
          </cell>
          <cell r="AC8">
            <v>31.150485436893184</v>
          </cell>
          <cell r="AD8">
            <v>65.31553398058247</v>
          </cell>
          <cell r="AE8">
            <v>91.44174757281554</v>
          </cell>
          <cell r="AF8">
            <v>9.043689320388367</v>
          </cell>
          <cell r="AG8">
            <v>3.0145631067961154</v>
          </cell>
          <cell r="AH8">
            <v>0</v>
          </cell>
          <cell r="AJ8">
            <v>0</v>
          </cell>
          <cell r="AK8">
            <v>0</v>
          </cell>
          <cell r="AL8">
            <v>0</v>
          </cell>
          <cell r="AM8">
            <v>0</v>
          </cell>
          <cell r="AN8">
            <v>0</v>
          </cell>
          <cell r="AO8">
            <v>0</v>
          </cell>
          <cell r="AP8">
            <v>70.93820224719119</v>
          </cell>
          <cell r="AQ8">
            <v>108.15168539325853</v>
          </cell>
          <cell r="AR8">
            <v>141.87640449438194</v>
          </cell>
          <cell r="AS8">
            <v>0</v>
          </cell>
          <cell r="AT8">
            <v>0</v>
          </cell>
          <cell r="AU8">
            <v>0</v>
          </cell>
          <cell r="AV8">
            <v>0</v>
          </cell>
          <cell r="AW8">
            <v>94.89729729729729</v>
          </cell>
          <cell r="AX8">
            <v>8.434426229508201</v>
          </cell>
          <cell r="AY8">
            <v>10.844262295081968</v>
          </cell>
          <cell r="AZ8">
            <v>120.16666724746482</v>
          </cell>
          <cell r="BA8">
            <v>0</v>
          </cell>
          <cell r="BB8">
            <v>10.852427184466144</v>
          </cell>
          <cell r="BC8">
            <v>0</v>
          </cell>
        </row>
        <row r="9">
          <cell r="N9">
            <v>212</v>
          </cell>
          <cell r="P9">
            <v>93</v>
          </cell>
          <cell r="Q9">
            <v>89</v>
          </cell>
          <cell r="R9">
            <v>0</v>
          </cell>
          <cell r="S9">
            <v>0</v>
          </cell>
          <cell r="T9">
            <v>0</v>
          </cell>
          <cell r="U9">
            <v>0</v>
          </cell>
          <cell r="X9">
            <v>29.00000000000007</v>
          </cell>
          <cell r="Y9">
            <v>40.24074074074074</v>
          </cell>
          <cell r="Z9">
            <v>0</v>
          </cell>
          <cell r="AA9">
            <v>0</v>
          </cell>
          <cell r="AC9">
            <v>38.000000000000014</v>
          </cell>
          <cell r="AD9">
            <v>2.999999999999997</v>
          </cell>
          <cell r="AE9">
            <v>33.00000000000009</v>
          </cell>
          <cell r="AF9">
            <v>0.9999999999999996</v>
          </cell>
          <cell r="AG9">
            <v>0</v>
          </cell>
          <cell r="AH9">
            <v>0</v>
          </cell>
          <cell r="AJ9">
            <v>0</v>
          </cell>
          <cell r="AK9">
            <v>0</v>
          </cell>
          <cell r="AL9">
            <v>0</v>
          </cell>
          <cell r="AM9">
            <v>0</v>
          </cell>
          <cell r="AN9">
            <v>0</v>
          </cell>
          <cell r="AO9">
            <v>0</v>
          </cell>
          <cell r="AP9">
            <v>30.285714285714313</v>
          </cell>
          <cell r="AQ9">
            <v>60.571428571428626</v>
          </cell>
          <cell r="AR9">
            <v>94.35164835164834</v>
          </cell>
          <cell r="AS9">
            <v>0</v>
          </cell>
          <cell r="AT9">
            <v>0</v>
          </cell>
          <cell r="AU9">
            <v>0</v>
          </cell>
          <cell r="AV9">
            <v>1.9629629629629628</v>
          </cell>
          <cell r="AW9">
            <v>45.965517241379274</v>
          </cell>
          <cell r="AX9">
            <v>12.086419753086377</v>
          </cell>
          <cell r="AY9">
            <v>20.87654320987655</v>
          </cell>
          <cell r="AZ9">
            <v>67.620937597949</v>
          </cell>
          <cell r="BA9">
            <v>0</v>
          </cell>
          <cell r="BB9">
            <v>0</v>
          </cell>
          <cell r="BC9">
            <v>0</v>
          </cell>
        </row>
        <row r="10">
          <cell r="N10">
            <v>413</v>
          </cell>
          <cell r="P10">
            <v>178</v>
          </cell>
          <cell r="Q10">
            <v>175</v>
          </cell>
          <cell r="R10">
            <v>0</v>
          </cell>
          <cell r="S10">
            <v>0</v>
          </cell>
          <cell r="T10">
            <v>0</v>
          </cell>
          <cell r="U10">
            <v>0</v>
          </cell>
          <cell r="X10">
            <v>47.00000000000015</v>
          </cell>
          <cell r="Y10">
            <v>55.94827586206897</v>
          </cell>
          <cell r="Z10">
            <v>0</v>
          </cell>
          <cell r="AA10">
            <v>0</v>
          </cell>
          <cell r="AC10">
            <v>18.999999999999996</v>
          </cell>
          <cell r="AD10">
            <v>20.00000000000001</v>
          </cell>
          <cell r="AE10">
            <v>4.000000000000003</v>
          </cell>
          <cell r="AF10">
            <v>2.0000000000000013</v>
          </cell>
          <cell r="AG10">
            <v>0</v>
          </cell>
          <cell r="AH10">
            <v>0</v>
          </cell>
          <cell r="AJ10">
            <v>0</v>
          </cell>
          <cell r="AK10">
            <v>0</v>
          </cell>
          <cell r="AL10">
            <v>0</v>
          </cell>
          <cell r="AM10">
            <v>0</v>
          </cell>
          <cell r="AN10">
            <v>0</v>
          </cell>
          <cell r="AO10">
            <v>0</v>
          </cell>
          <cell r="AP10">
            <v>12.869688385269123</v>
          </cell>
          <cell r="AQ10">
            <v>36.26912181303116</v>
          </cell>
          <cell r="AR10">
            <v>47.968838526912315</v>
          </cell>
          <cell r="AS10">
            <v>0</v>
          </cell>
          <cell r="AT10">
            <v>0</v>
          </cell>
          <cell r="AU10">
            <v>0</v>
          </cell>
          <cell r="AV10">
            <v>0</v>
          </cell>
          <cell r="AW10">
            <v>57.25146198830413</v>
          </cell>
          <cell r="AX10">
            <v>7.561728395061733</v>
          </cell>
          <cell r="AY10">
            <v>10.80246913580247</v>
          </cell>
          <cell r="AZ10">
            <v>75.82959668082181</v>
          </cell>
          <cell r="BA10">
            <v>0</v>
          </cell>
          <cell r="BB10">
            <v>0</v>
          </cell>
          <cell r="BC10">
            <v>0</v>
          </cell>
        </row>
        <row r="11">
          <cell r="N11">
            <v>394</v>
          </cell>
          <cell r="P11">
            <v>177</v>
          </cell>
          <cell r="Q11">
            <v>157</v>
          </cell>
          <cell r="R11">
            <v>0</v>
          </cell>
          <cell r="S11">
            <v>0</v>
          </cell>
          <cell r="T11">
            <v>0</v>
          </cell>
          <cell r="U11">
            <v>0</v>
          </cell>
          <cell r="X11">
            <v>23.999999999999982</v>
          </cell>
          <cell r="Y11">
            <v>30.644444444444446</v>
          </cell>
          <cell r="Z11">
            <v>0</v>
          </cell>
          <cell r="AA11">
            <v>0</v>
          </cell>
          <cell r="AC11">
            <v>4.999999999999985</v>
          </cell>
          <cell r="AD11">
            <v>2.0000000000000018</v>
          </cell>
          <cell r="AE11">
            <v>4.0000000000000036</v>
          </cell>
          <cell r="AF11">
            <v>1.0000000000000009</v>
          </cell>
          <cell r="AG11">
            <v>0</v>
          </cell>
          <cell r="AH11">
            <v>0</v>
          </cell>
          <cell r="AJ11">
            <v>0</v>
          </cell>
          <cell r="AK11">
            <v>0</v>
          </cell>
          <cell r="AL11">
            <v>0</v>
          </cell>
          <cell r="AM11">
            <v>0</v>
          </cell>
          <cell r="AN11">
            <v>0</v>
          </cell>
          <cell r="AO11">
            <v>0</v>
          </cell>
          <cell r="AP11">
            <v>20.053892215568872</v>
          </cell>
          <cell r="AQ11">
            <v>35.38922155688622</v>
          </cell>
          <cell r="AR11">
            <v>54.26347305389238</v>
          </cell>
          <cell r="AS11">
            <v>0</v>
          </cell>
          <cell r="AT11">
            <v>0</v>
          </cell>
          <cell r="AU11">
            <v>0</v>
          </cell>
          <cell r="AV11">
            <v>0</v>
          </cell>
          <cell r="AW11">
            <v>36.47272727272726</v>
          </cell>
          <cell r="AX11">
            <v>2.343283582089559</v>
          </cell>
          <cell r="AY11">
            <v>7.029850746268661</v>
          </cell>
          <cell r="AZ11">
            <v>45.78894693652044</v>
          </cell>
          <cell r="BA11">
            <v>0</v>
          </cell>
          <cell r="BB11">
            <v>0</v>
          </cell>
          <cell r="BC11">
            <v>0</v>
          </cell>
        </row>
        <row r="12">
          <cell r="N12">
            <v>285</v>
          </cell>
          <cell r="P12">
            <v>132</v>
          </cell>
          <cell r="Q12">
            <v>93</v>
          </cell>
          <cell r="R12">
            <v>0</v>
          </cell>
          <cell r="S12">
            <v>0</v>
          </cell>
          <cell r="T12">
            <v>0</v>
          </cell>
          <cell r="U12">
            <v>1</v>
          </cell>
          <cell r="X12">
            <v>37.130281690140826</v>
          </cell>
          <cell r="Y12">
            <v>69.1231343283582</v>
          </cell>
          <cell r="Z12">
            <v>0</v>
          </cell>
          <cell r="AA12">
            <v>0</v>
          </cell>
          <cell r="AC12">
            <v>45.158450704225324</v>
          </cell>
          <cell r="AD12">
            <v>20.070422535211264</v>
          </cell>
          <cell r="AE12">
            <v>16.05633802816902</v>
          </cell>
          <cell r="AF12">
            <v>5.017605633802816</v>
          </cell>
          <cell r="AG12">
            <v>0</v>
          </cell>
          <cell r="AH12">
            <v>0</v>
          </cell>
          <cell r="AJ12">
            <v>0</v>
          </cell>
          <cell r="AK12">
            <v>0</v>
          </cell>
          <cell r="AL12">
            <v>0</v>
          </cell>
          <cell r="AM12">
            <v>0</v>
          </cell>
          <cell r="AN12">
            <v>0</v>
          </cell>
          <cell r="AO12">
            <v>0</v>
          </cell>
          <cell r="AP12">
            <v>27.86666666666667</v>
          </cell>
          <cell r="AQ12">
            <v>45.6</v>
          </cell>
          <cell r="AR12">
            <v>70.93333333333337</v>
          </cell>
          <cell r="AS12">
            <v>0</v>
          </cell>
          <cell r="AT12">
            <v>0</v>
          </cell>
          <cell r="AU12">
            <v>0</v>
          </cell>
          <cell r="AV12">
            <v>3.1902985074626864</v>
          </cell>
          <cell r="AW12">
            <v>52.800000000000004</v>
          </cell>
          <cell r="AX12">
            <v>20.108108108108087</v>
          </cell>
          <cell r="AY12">
            <v>26.391891891891913</v>
          </cell>
          <cell r="AZ12">
            <v>92.35027027027026</v>
          </cell>
          <cell r="BA12">
            <v>0</v>
          </cell>
          <cell r="BB12">
            <v>0.6021126760563293</v>
          </cell>
          <cell r="BC12">
            <v>0</v>
          </cell>
        </row>
        <row r="13">
          <cell r="N13">
            <v>399</v>
          </cell>
          <cell r="P13">
            <v>175</v>
          </cell>
          <cell r="Q13">
            <v>171</v>
          </cell>
          <cell r="R13">
            <v>0</v>
          </cell>
          <cell r="S13">
            <v>0</v>
          </cell>
          <cell r="T13">
            <v>0</v>
          </cell>
          <cell r="U13">
            <v>0</v>
          </cell>
          <cell r="X13">
            <v>47.9999999999999</v>
          </cell>
          <cell r="Y13">
            <v>77.25735294117648</v>
          </cell>
          <cell r="Z13">
            <v>0</v>
          </cell>
          <cell r="AA13">
            <v>0</v>
          </cell>
          <cell r="AC13">
            <v>42.000000000000064</v>
          </cell>
          <cell r="AD13">
            <v>22.99999999999999</v>
          </cell>
          <cell r="AE13">
            <v>47.00000000000006</v>
          </cell>
          <cell r="AF13">
            <v>5.999999999999997</v>
          </cell>
          <cell r="AG13">
            <v>0.9999999999999996</v>
          </cell>
          <cell r="AH13">
            <v>0</v>
          </cell>
          <cell r="AJ13">
            <v>0</v>
          </cell>
          <cell r="AK13">
            <v>0</v>
          </cell>
          <cell r="AL13">
            <v>0</v>
          </cell>
          <cell r="AM13">
            <v>0</v>
          </cell>
          <cell r="AN13">
            <v>0</v>
          </cell>
          <cell r="AO13">
            <v>0</v>
          </cell>
          <cell r="AP13">
            <v>72.65028901734091</v>
          </cell>
          <cell r="AQ13">
            <v>137.22832369942185</v>
          </cell>
          <cell r="AR13">
            <v>189.12138728323683</v>
          </cell>
          <cell r="AS13">
            <v>0</v>
          </cell>
          <cell r="AT13">
            <v>0</v>
          </cell>
          <cell r="AU13">
            <v>0</v>
          </cell>
          <cell r="AV13">
            <v>0</v>
          </cell>
          <cell r="AW13">
            <v>105.64024390243904</v>
          </cell>
          <cell r="AX13">
            <v>35.4666666666666</v>
          </cell>
          <cell r="AY13">
            <v>54.46666666666675</v>
          </cell>
          <cell r="AZ13">
            <v>162.72155293951778</v>
          </cell>
          <cell r="BA13">
            <v>0</v>
          </cell>
          <cell r="BB13">
            <v>0.09999999999998449</v>
          </cell>
          <cell r="BC13">
            <v>0</v>
          </cell>
        </row>
        <row r="14">
          <cell r="N14">
            <v>377</v>
          </cell>
          <cell r="P14">
            <v>159</v>
          </cell>
          <cell r="Q14">
            <v>159</v>
          </cell>
          <cell r="R14">
            <v>0</v>
          </cell>
          <cell r="S14">
            <v>0</v>
          </cell>
          <cell r="T14">
            <v>0</v>
          </cell>
          <cell r="U14">
            <v>1</v>
          </cell>
          <cell r="X14">
            <v>106.28191489361691</v>
          </cell>
          <cell r="Y14">
            <v>150.41432225063937</v>
          </cell>
          <cell r="Z14">
            <v>0</v>
          </cell>
          <cell r="AA14">
            <v>0</v>
          </cell>
          <cell r="AC14">
            <v>108.2872340425534</v>
          </cell>
          <cell r="AD14">
            <v>62.16489361702143</v>
          </cell>
          <cell r="AE14">
            <v>155.4122340425534</v>
          </cell>
          <cell r="AF14">
            <v>0</v>
          </cell>
          <cell r="AG14">
            <v>2.0053191489361692</v>
          </cell>
          <cell r="AH14">
            <v>0</v>
          </cell>
          <cell r="AJ14">
            <v>0</v>
          </cell>
          <cell r="AK14">
            <v>0</v>
          </cell>
          <cell r="AL14">
            <v>0</v>
          </cell>
          <cell r="AM14">
            <v>0</v>
          </cell>
          <cell r="AN14">
            <v>0</v>
          </cell>
          <cell r="AO14">
            <v>0</v>
          </cell>
          <cell r="AP14">
            <v>45.050314465408825</v>
          </cell>
          <cell r="AQ14">
            <v>71.13207547169816</v>
          </cell>
          <cell r="AR14">
            <v>90.10062893081765</v>
          </cell>
          <cell r="AS14">
            <v>0</v>
          </cell>
          <cell r="AT14">
            <v>0</v>
          </cell>
          <cell r="AU14">
            <v>0</v>
          </cell>
          <cell r="AV14">
            <v>0.9641943734015346</v>
          </cell>
          <cell r="AW14">
            <v>80.60416666666659</v>
          </cell>
          <cell r="AX14">
            <v>30.175182481751786</v>
          </cell>
          <cell r="AY14">
            <v>44.102189781021956</v>
          </cell>
          <cell r="AZ14">
            <v>131.33275040551487</v>
          </cell>
          <cell r="BA14">
            <v>0</v>
          </cell>
          <cell r="BB14">
            <v>0</v>
          </cell>
          <cell r="BC14">
            <v>0</v>
          </cell>
        </row>
        <row r="15">
          <cell r="N15">
            <v>314</v>
          </cell>
          <cell r="P15">
            <v>153</v>
          </cell>
          <cell r="Q15">
            <v>108</v>
          </cell>
          <cell r="R15">
            <v>0</v>
          </cell>
          <cell r="S15">
            <v>0</v>
          </cell>
          <cell r="T15">
            <v>0</v>
          </cell>
          <cell r="U15">
            <v>1</v>
          </cell>
          <cell r="X15">
            <v>65.2076677316294</v>
          </cell>
          <cell r="Y15">
            <v>111.59581881533101</v>
          </cell>
          <cell r="Z15">
            <v>0</v>
          </cell>
          <cell r="AA15">
            <v>0</v>
          </cell>
          <cell r="AC15">
            <v>19.060702875399354</v>
          </cell>
          <cell r="AD15">
            <v>36.11501597444103</v>
          </cell>
          <cell r="AE15">
            <v>37.11821086261971</v>
          </cell>
          <cell r="AF15">
            <v>109.34824281150146</v>
          </cell>
          <cell r="AG15">
            <v>0</v>
          </cell>
          <cell r="AH15">
            <v>0</v>
          </cell>
          <cell r="AJ15">
            <v>0</v>
          </cell>
          <cell r="AK15">
            <v>0</v>
          </cell>
          <cell r="AL15">
            <v>0</v>
          </cell>
          <cell r="AM15">
            <v>0</v>
          </cell>
          <cell r="AN15">
            <v>0</v>
          </cell>
          <cell r="AO15">
            <v>0</v>
          </cell>
          <cell r="AP15">
            <v>38.49808429118764</v>
          </cell>
          <cell r="AQ15">
            <v>84.21455938697316</v>
          </cell>
          <cell r="AR15">
            <v>116.69731800766282</v>
          </cell>
          <cell r="AS15">
            <v>0</v>
          </cell>
          <cell r="AT15">
            <v>0</v>
          </cell>
          <cell r="AU15">
            <v>0</v>
          </cell>
          <cell r="AV15">
            <v>1.0940766550522647</v>
          </cell>
          <cell r="AW15">
            <v>78.71739130434777</v>
          </cell>
          <cell r="AX15">
            <v>21.362637362637383</v>
          </cell>
          <cell r="AY15">
            <v>30.857142857142886</v>
          </cell>
          <cell r="AZ15">
            <v>120.40279310894</v>
          </cell>
          <cell r="BA15">
            <v>0</v>
          </cell>
          <cell r="BB15">
            <v>8.727795527156694</v>
          </cell>
          <cell r="BC15">
            <v>0</v>
          </cell>
        </row>
        <row r="16">
          <cell r="N16">
            <v>205</v>
          </cell>
          <cell r="P16">
            <v>90</v>
          </cell>
          <cell r="Q16">
            <v>85</v>
          </cell>
          <cell r="R16">
            <v>0</v>
          </cell>
          <cell r="S16">
            <v>0</v>
          </cell>
          <cell r="T16">
            <v>0</v>
          </cell>
          <cell r="U16">
            <v>0</v>
          </cell>
          <cell r="X16">
            <v>10.00000000000001</v>
          </cell>
          <cell r="Y16">
            <v>10.893719806763285</v>
          </cell>
          <cell r="Z16">
            <v>0</v>
          </cell>
          <cell r="AA16">
            <v>0</v>
          </cell>
          <cell r="AC16">
            <v>5.999999999999994</v>
          </cell>
          <cell r="AD16">
            <v>2.999999999999997</v>
          </cell>
          <cell r="AE16">
            <v>3.9999999999999956</v>
          </cell>
          <cell r="AF16">
            <v>0</v>
          </cell>
          <cell r="AG16">
            <v>0</v>
          </cell>
          <cell r="AH16">
            <v>0</v>
          </cell>
          <cell r="AJ16">
            <v>0</v>
          </cell>
          <cell r="AK16">
            <v>0</v>
          </cell>
          <cell r="AL16">
            <v>0</v>
          </cell>
          <cell r="AM16">
            <v>0</v>
          </cell>
          <cell r="AN16">
            <v>0</v>
          </cell>
          <cell r="AO16">
            <v>0</v>
          </cell>
          <cell r="AP16">
            <v>12.885714285714295</v>
          </cell>
          <cell r="AQ16">
            <v>17.57142857142857</v>
          </cell>
          <cell r="AR16">
            <v>25.77142857142863</v>
          </cell>
          <cell r="AS16">
            <v>0</v>
          </cell>
          <cell r="AT16">
            <v>0</v>
          </cell>
          <cell r="AU16">
            <v>0</v>
          </cell>
          <cell r="AV16">
            <v>0</v>
          </cell>
          <cell r="AW16">
            <v>30.99999999999996</v>
          </cell>
          <cell r="AX16">
            <v>4.594594594594598</v>
          </cell>
          <cell r="AY16">
            <v>5.743243243243246</v>
          </cell>
          <cell r="AZ16">
            <v>41.69652509652506</v>
          </cell>
          <cell r="BA16">
            <v>0</v>
          </cell>
          <cell r="BB16">
            <v>0</v>
          </cell>
          <cell r="BC16">
            <v>0</v>
          </cell>
        </row>
        <row r="17">
          <cell r="N17">
            <v>211</v>
          </cell>
          <cell r="P17">
            <v>91</v>
          </cell>
          <cell r="Q17">
            <v>90</v>
          </cell>
          <cell r="R17">
            <v>0</v>
          </cell>
          <cell r="S17">
            <v>0</v>
          </cell>
          <cell r="T17">
            <v>0</v>
          </cell>
          <cell r="U17">
            <v>0</v>
          </cell>
          <cell r="X17">
            <v>51.00000000000005</v>
          </cell>
          <cell r="Y17">
            <v>70.66985645933015</v>
          </cell>
          <cell r="Z17">
            <v>0</v>
          </cell>
          <cell r="AA17">
            <v>0</v>
          </cell>
          <cell r="AC17">
            <v>41.00000000000004</v>
          </cell>
          <cell r="AD17">
            <v>88.00000000000009</v>
          </cell>
          <cell r="AE17">
            <v>0</v>
          </cell>
          <cell r="AF17">
            <v>0</v>
          </cell>
          <cell r="AG17">
            <v>0</v>
          </cell>
          <cell r="AH17">
            <v>0</v>
          </cell>
          <cell r="AJ17">
            <v>0</v>
          </cell>
          <cell r="AK17">
            <v>0</v>
          </cell>
          <cell r="AL17">
            <v>0</v>
          </cell>
          <cell r="AM17">
            <v>0</v>
          </cell>
          <cell r="AN17">
            <v>0</v>
          </cell>
          <cell r="AO17">
            <v>0</v>
          </cell>
          <cell r="AP17">
            <v>12.823204419889498</v>
          </cell>
          <cell r="AQ17">
            <v>24.480662983425454</v>
          </cell>
          <cell r="AR17">
            <v>39.63535911602203</v>
          </cell>
          <cell r="AS17">
            <v>0</v>
          </cell>
          <cell r="AT17">
            <v>0</v>
          </cell>
          <cell r="AU17">
            <v>0</v>
          </cell>
          <cell r="AV17">
            <v>0</v>
          </cell>
          <cell r="AW17">
            <v>41.3636363636364</v>
          </cell>
          <cell r="AX17">
            <v>14.09638554216864</v>
          </cell>
          <cell r="AY17">
            <v>22.77108433734939</v>
          </cell>
          <cell r="AZ17">
            <v>64.65229072997163</v>
          </cell>
          <cell r="BA17">
            <v>0</v>
          </cell>
          <cell r="BB17">
            <v>0</v>
          </cell>
          <cell r="BC17">
            <v>0</v>
          </cell>
        </row>
        <row r="18">
          <cell r="N18">
            <v>314</v>
          </cell>
          <cell r="P18">
            <v>169</v>
          </cell>
          <cell r="Q18">
            <v>85</v>
          </cell>
          <cell r="R18">
            <v>0</v>
          </cell>
          <cell r="S18">
            <v>0</v>
          </cell>
          <cell r="T18">
            <v>0</v>
          </cell>
          <cell r="U18">
            <v>0</v>
          </cell>
          <cell r="X18">
            <v>26.999999999999993</v>
          </cell>
          <cell r="Y18">
            <v>34.39575971731449</v>
          </cell>
          <cell r="Z18">
            <v>0</v>
          </cell>
          <cell r="AA18">
            <v>0</v>
          </cell>
          <cell r="AC18">
            <v>9.116129032258055</v>
          </cell>
          <cell r="AD18">
            <v>3.038709677419355</v>
          </cell>
          <cell r="AE18">
            <v>5.064516129032253</v>
          </cell>
          <cell r="AF18">
            <v>13.167741935483859</v>
          </cell>
          <cell r="AG18">
            <v>1.0129032258064508</v>
          </cell>
          <cell r="AH18">
            <v>0</v>
          </cell>
          <cell r="AJ18">
            <v>0</v>
          </cell>
          <cell r="AK18">
            <v>0</v>
          </cell>
          <cell r="AL18">
            <v>0</v>
          </cell>
          <cell r="AM18">
            <v>0</v>
          </cell>
          <cell r="AN18">
            <v>0</v>
          </cell>
          <cell r="AO18">
            <v>0</v>
          </cell>
          <cell r="AP18">
            <v>45.74015748031506</v>
          </cell>
          <cell r="AQ18">
            <v>80.35433070866154</v>
          </cell>
          <cell r="AR18">
            <v>117.44094488188975</v>
          </cell>
          <cell r="AS18">
            <v>0</v>
          </cell>
          <cell r="AT18">
            <v>0</v>
          </cell>
          <cell r="AU18">
            <v>0</v>
          </cell>
          <cell r="AV18">
            <v>0</v>
          </cell>
          <cell r="AW18">
            <v>57.81578947368426</v>
          </cell>
          <cell r="AX18">
            <v>6.439393939393943</v>
          </cell>
          <cell r="AY18">
            <v>9.01515151515151</v>
          </cell>
          <cell r="AZ18">
            <v>79.43357319569509</v>
          </cell>
          <cell r="BA18">
            <v>0</v>
          </cell>
          <cell r="BB18">
            <v>0</v>
          </cell>
          <cell r="BC18">
            <v>0</v>
          </cell>
        </row>
        <row r="19">
          <cell r="N19">
            <v>404</v>
          </cell>
          <cell r="P19">
            <v>175</v>
          </cell>
          <cell r="Q19">
            <v>171</v>
          </cell>
          <cell r="R19">
            <v>0</v>
          </cell>
          <cell r="S19">
            <v>0</v>
          </cell>
          <cell r="T19">
            <v>0</v>
          </cell>
          <cell r="U19">
            <v>0</v>
          </cell>
          <cell r="X19">
            <v>105.99999999999984</v>
          </cell>
          <cell r="Y19">
            <v>156.35576923076923</v>
          </cell>
          <cell r="Z19">
            <v>0</v>
          </cell>
          <cell r="AA19">
            <v>0</v>
          </cell>
          <cell r="AC19">
            <v>54.000000000000135</v>
          </cell>
          <cell r="AD19">
            <v>90.9999999999999</v>
          </cell>
          <cell r="AE19">
            <v>157.00000000000017</v>
          </cell>
          <cell r="AF19">
            <v>42.99999999999982</v>
          </cell>
          <cell r="AG19">
            <v>1.000000000000002</v>
          </cell>
          <cell r="AH19">
            <v>0</v>
          </cell>
          <cell r="AJ19">
            <v>0</v>
          </cell>
          <cell r="AK19">
            <v>0</v>
          </cell>
          <cell r="AL19">
            <v>0</v>
          </cell>
          <cell r="AM19">
            <v>0</v>
          </cell>
          <cell r="AN19">
            <v>0</v>
          </cell>
          <cell r="AO19">
            <v>0</v>
          </cell>
          <cell r="AP19">
            <v>42.03468208092467</v>
          </cell>
          <cell r="AQ19">
            <v>85.23699421965335</v>
          </cell>
          <cell r="AR19">
            <v>124.93641618497118</v>
          </cell>
          <cell r="AS19">
            <v>0</v>
          </cell>
          <cell r="AT19">
            <v>0</v>
          </cell>
          <cell r="AU19">
            <v>0</v>
          </cell>
          <cell r="AV19">
            <v>0</v>
          </cell>
          <cell r="AW19">
            <v>74.70760233918135</v>
          </cell>
          <cell r="AX19">
            <v>30.801242236024766</v>
          </cell>
          <cell r="AY19">
            <v>38.23602484472055</v>
          </cell>
          <cell r="AZ19">
            <v>123.19529829012505</v>
          </cell>
          <cell r="BA19">
            <v>0</v>
          </cell>
          <cell r="BB19">
            <v>0</v>
          </cell>
          <cell r="BC19">
            <v>0</v>
          </cell>
        </row>
        <row r="20">
          <cell r="N20">
            <v>503</v>
          </cell>
          <cell r="P20">
            <v>234</v>
          </cell>
          <cell r="Q20">
            <v>179</v>
          </cell>
          <cell r="R20">
            <v>0</v>
          </cell>
          <cell r="S20">
            <v>0</v>
          </cell>
          <cell r="T20">
            <v>0</v>
          </cell>
          <cell r="U20">
            <v>0</v>
          </cell>
          <cell r="X20">
            <v>53.00000000000017</v>
          </cell>
          <cell r="Y20">
            <v>93.5813953488372</v>
          </cell>
          <cell r="Z20">
            <v>0</v>
          </cell>
          <cell r="AA20">
            <v>0</v>
          </cell>
          <cell r="AC20">
            <v>51.999999999999936</v>
          </cell>
          <cell r="AD20">
            <v>105.00000000000011</v>
          </cell>
          <cell r="AE20">
            <v>22</v>
          </cell>
          <cell r="AF20">
            <v>3.9999999999999987</v>
          </cell>
          <cell r="AG20">
            <v>0</v>
          </cell>
          <cell r="AH20">
            <v>0</v>
          </cell>
          <cell r="AJ20">
            <v>0</v>
          </cell>
          <cell r="AK20">
            <v>0</v>
          </cell>
          <cell r="AL20">
            <v>0</v>
          </cell>
          <cell r="AM20">
            <v>0</v>
          </cell>
          <cell r="AN20">
            <v>0</v>
          </cell>
          <cell r="AO20">
            <v>0</v>
          </cell>
          <cell r="AP20">
            <v>52.370460048426374</v>
          </cell>
          <cell r="AQ20">
            <v>90.12590799031483</v>
          </cell>
          <cell r="AR20">
            <v>141.27845036319604</v>
          </cell>
          <cell r="AS20">
            <v>0</v>
          </cell>
          <cell r="AT20">
            <v>0</v>
          </cell>
          <cell r="AU20">
            <v>0</v>
          </cell>
          <cell r="AV20">
            <v>0</v>
          </cell>
          <cell r="AW20">
            <v>104.6842105263159</v>
          </cell>
          <cell r="AX20">
            <v>28.728395061728428</v>
          </cell>
          <cell r="AY20">
            <v>35.35802469135805</v>
          </cell>
          <cell r="AZ20">
            <v>162.4855704861654</v>
          </cell>
          <cell r="BA20">
            <v>0</v>
          </cell>
          <cell r="BB20">
            <v>0</v>
          </cell>
          <cell r="BC20">
            <v>0</v>
          </cell>
        </row>
        <row r="21">
          <cell r="N21">
            <v>203</v>
          </cell>
          <cell r="P21">
            <v>88</v>
          </cell>
          <cell r="Q21">
            <v>86</v>
          </cell>
          <cell r="R21">
            <v>0</v>
          </cell>
          <cell r="S21">
            <v>0</v>
          </cell>
          <cell r="T21">
            <v>0</v>
          </cell>
          <cell r="U21">
            <v>0</v>
          </cell>
          <cell r="X21">
            <v>61.696078431372555</v>
          </cell>
          <cell r="Y21">
            <v>93.5392156862745</v>
          </cell>
          <cell r="Z21">
            <v>0</v>
          </cell>
          <cell r="AA21">
            <v>0</v>
          </cell>
          <cell r="AC21">
            <v>37.81372549019616</v>
          </cell>
          <cell r="AD21">
            <v>28.857843137254896</v>
          </cell>
          <cell r="AE21">
            <v>123.39215686274511</v>
          </cell>
          <cell r="AF21">
            <v>0.9950980392156872</v>
          </cell>
          <cell r="AG21">
            <v>3.980392156862745</v>
          </cell>
          <cell r="AH21">
            <v>0</v>
          </cell>
          <cell r="AJ21">
            <v>0</v>
          </cell>
          <cell r="AK21">
            <v>0</v>
          </cell>
          <cell r="AL21">
            <v>0</v>
          </cell>
          <cell r="AM21">
            <v>0</v>
          </cell>
          <cell r="AN21">
            <v>0</v>
          </cell>
          <cell r="AO21">
            <v>0</v>
          </cell>
          <cell r="AP21">
            <v>26.83333333333333</v>
          </cell>
          <cell r="AQ21">
            <v>50.16666666666663</v>
          </cell>
          <cell r="AR21">
            <v>73.49999999999991</v>
          </cell>
          <cell r="AS21">
            <v>0</v>
          </cell>
          <cell r="AT21">
            <v>0</v>
          </cell>
          <cell r="AU21">
            <v>0</v>
          </cell>
          <cell r="AV21">
            <v>0</v>
          </cell>
          <cell r="AW21">
            <v>42.447058823529446</v>
          </cell>
          <cell r="AX21">
            <v>12.128205128205126</v>
          </cell>
          <cell r="AY21">
            <v>22.051282051282016</v>
          </cell>
          <cell r="AZ21">
            <v>63.671141277023665</v>
          </cell>
          <cell r="BA21">
            <v>0</v>
          </cell>
          <cell r="BB21">
            <v>3.5823529411763846</v>
          </cell>
          <cell r="BC21">
            <v>0</v>
          </cell>
        </row>
        <row r="22">
          <cell r="N22">
            <v>403</v>
          </cell>
          <cell r="P22">
            <v>175</v>
          </cell>
          <cell r="Q22">
            <v>167</v>
          </cell>
          <cell r="R22">
            <v>0</v>
          </cell>
          <cell r="S22">
            <v>0</v>
          </cell>
          <cell r="T22">
            <v>0</v>
          </cell>
          <cell r="U22">
            <v>1</v>
          </cell>
          <cell r="X22">
            <v>49.121890547263845</v>
          </cell>
          <cell r="Y22">
            <v>93.67554479418887</v>
          </cell>
          <cell r="Z22">
            <v>0</v>
          </cell>
          <cell r="AA22">
            <v>0</v>
          </cell>
          <cell r="AC22">
            <v>22.054726368159212</v>
          </cell>
          <cell r="AD22">
            <v>93.23134328358226</v>
          </cell>
          <cell r="AE22">
            <v>52.12935323383093</v>
          </cell>
          <cell r="AF22">
            <v>0</v>
          </cell>
          <cell r="AG22">
            <v>54.13432835820887</v>
          </cell>
          <cell r="AH22">
            <v>0</v>
          </cell>
          <cell r="AJ22">
            <v>0</v>
          </cell>
          <cell r="AK22">
            <v>0</v>
          </cell>
          <cell r="AL22">
            <v>0</v>
          </cell>
          <cell r="AM22">
            <v>0</v>
          </cell>
          <cell r="AN22">
            <v>0</v>
          </cell>
          <cell r="AO22">
            <v>0</v>
          </cell>
          <cell r="AP22">
            <v>31.815789473684198</v>
          </cell>
          <cell r="AQ22">
            <v>58.91812865497087</v>
          </cell>
          <cell r="AR22">
            <v>86.02046783625738</v>
          </cell>
          <cell r="AS22">
            <v>0</v>
          </cell>
          <cell r="AT22">
            <v>0</v>
          </cell>
          <cell r="AU22">
            <v>0</v>
          </cell>
          <cell r="AV22">
            <v>1.9515738498789348</v>
          </cell>
          <cell r="AW22">
            <v>94.54022988505743</v>
          </cell>
          <cell r="AX22">
            <v>9.634615384615387</v>
          </cell>
          <cell r="AY22">
            <v>23.551282051282048</v>
          </cell>
          <cell r="AZ22">
            <v>122.7557387242051</v>
          </cell>
          <cell r="BA22">
            <v>0</v>
          </cell>
          <cell r="BB22">
            <v>0</v>
          </cell>
          <cell r="BC22">
            <v>0</v>
          </cell>
        </row>
        <row r="23">
          <cell r="N23">
            <v>417</v>
          </cell>
          <cell r="P23">
            <v>206</v>
          </cell>
          <cell r="Q23">
            <v>120</v>
          </cell>
          <cell r="R23">
            <v>0</v>
          </cell>
          <cell r="S23">
            <v>0</v>
          </cell>
          <cell r="T23">
            <v>0</v>
          </cell>
          <cell r="U23">
            <v>2</v>
          </cell>
          <cell r="X23">
            <v>31.07451923076924</v>
          </cell>
          <cell r="Y23">
            <v>47.65714285714286</v>
          </cell>
          <cell r="Z23">
            <v>0</v>
          </cell>
          <cell r="AA23">
            <v>0</v>
          </cell>
          <cell r="AC23">
            <v>30.072115384615376</v>
          </cell>
          <cell r="AD23">
            <v>11.02644230769231</v>
          </cell>
          <cell r="AE23">
            <v>62.14903846153866</v>
          </cell>
          <cell r="AF23">
            <v>1.0024038461538445</v>
          </cell>
          <cell r="AG23">
            <v>0</v>
          </cell>
          <cell r="AH23">
            <v>0</v>
          </cell>
          <cell r="AJ23">
            <v>0</v>
          </cell>
          <cell r="AK23">
            <v>0</v>
          </cell>
          <cell r="AL23">
            <v>0</v>
          </cell>
          <cell r="AM23">
            <v>0</v>
          </cell>
          <cell r="AN23">
            <v>0</v>
          </cell>
          <cell r="AO23">
            <v>0</v>
          </cell>
          <cell r="AP23">
            <v>76.74846625766861</v>
          </cell>
          <cell r="AQ23">
            <v>110.00613496932512</v>
          </cell>
          <cell r="AR23">
            <v>140.70552147239283</v>
          </cell>
          <cell r="AS23">
            <v>0</v>
          </cell>
          <cell r="AT23">
            <v>0</v>
          </cell>
          <cell r="AU23">
            <v>0</v>
          </cell>
          <cell r="AV23">
            <v>0</v>
          </cell>
          <cell r="AW23">
            <v>71.46938775510203</v>
          </cell>
          <cell r="AX23">
            <v>5.607476635514016</v>
          </cell>
          <cell r="AY23">
            <v>10.093457943925236</v>
          </cell>
          <cell r="AZ23">
            <v>98.59218543216838</v>
          </cell>
          <cell r="BA23">
            <v>0</v>
          </cell>
          <cell r="BB23">
            <v>3.4081730769231053</v>
          </cell>
          <cell r="BC23">
            <v>0</v>
          </cell>
        </row>
        <row r="24">
          <cell r="N24">
            <v>536</v>
          </cell>
          <cell r="P24">
            <v>269</v>
          </cell>
          <cell r="Q24">
            <v>177</v>
          </cell>
          <cell r="R24">
            <v>0</v>
          </cell>
          <cell r="S24">
            <v>0</v>
          </cell>
          <cell r="T24">
            <v>0</v>
          </cell>
          <cell r="U24">
            <v>0</v>
          </cell>
          <cell r="X24">
            <v>28.000000000000025</v>
          </cell>
          <cell r="Y24">
            <v>63.30708661417323</v>
          </cell>
          <cell r="Z24">
            <v>0</v>
          </cell>
          <cell r="AA24">
            <v>0</v>
          </cell>
          <cell r="AC24">
            <v>4</v>
          </cell>
          <cell r="AD24">
            <v>33.000000000000014</v>
          </cell>
          <cell r="AE24">
            <v>4.999999999999997</v>
          </cell>
          <cell r="AF24">
            <v>11.000000000000004</v>
          </cell>
          <cell r="AG24">
            <v>0</v>
          </cell>
          <cell r="AH24">
            <v>0</v>
          </cell>
          <cell r="AJ24">
            <v>0</v>
          </cell>
          <cell r="AK24">
            <v>0</v>
          </cell>
          <cell r="AL24">
            <v>0</v>
          </cell>
          <cell r="AM24">
            <v>0</v>
          </cell>
          <cell r="AN24">
            <v>0</v>
          </cell>
          <cell r="AO24">
            <v>0</v>
          </cell>
          <cell r="AP24">
            <v>24.035874439461903</v>
          </cell>
          <cell r="AQ24">
            <v>57.686098654708395</v>
          </cell>
          <cell r="AR24">
            <v>86.5291479820626</v>
          </cell>
          <cell r="AS24">
            <v>0</v>
          </cell>
          <cell r="AT24">
            <v>0</v>
          </cell>
          <cell r="AU24">
            <v>0</v>
          </cell>
          <cell r="AV24">
            <v>0</v>
          </cell>
          <cell r="AW24">
            <v>68.864</v>
          </cell>
          <cell r="AX24">
            <v>3.792857142857138</v>
          </cell>
          <cell r="AY24">
            <v>7.585714285714293</v>
          </cell>
          <cell r="AZ24">
            <v>87.31855477258169</v>
          </cell>
          <cell r="BA24">
            <v>0</v>
          </cell>
          <cell r="BB24">
            <v>0</v>
          </cell>
          <cell r="BC24">
            <v>0</v>
          </cell>
        </row>
        <row r="25">
          <cell r="N25">
            <v>408</v>
          </cell>
          <cell r="P25">
            <v>175</v>
          </cell>
          <cell r="Q25">
            <v>173</v>
          </cell>
          <cell r="R25">
            <v>0</v>
          </cell>
          <cell r="S25">
            <v>0</v>
          </cell>
          <cell r="T25">
            <v>0</v>
          </cell>
          <cell r="U25">
            <v>2</v>
          </cell>
          <cell r="X25">
            <v>60.29556650246302</v>
          </cell>
          <cell r="Y25">
            <v>91</v>
          </cell>
          <cell r="Z25">
            <v>0</v>
          </cell>
          <cell r="AA25">
            <v>0</v>
          </cell>
          <cell r="AC25">
            <v>79.38916256157621</v>
          </cell>
          <cell r="AD25">
            <v>158.77832512315283</v>
          </cell>
          <cell r="AE25">
            <v>38.187192118226605</v>
          </cell>
          <cell r="AF25">
            <v>1.004926108374385</v>
          </cell>
          <cell r="AG25">
            <v>1.004926108374385</v>
          </cell>
          <cell r="AH25">
            <v>0</v>
          </cell>
          <cell r="AJ25">
            <v>0</v>
          </cell>
          <cell r="AK25">
            <v>0</v>
          </cell>
          <cell r="AL25">
            <v>0</v>
          </cell>
          <cell r="AM25">
            <v>0</v>
          </cell>
          <cell r="AN25">
            <v>0</v>
          </cell>
          <cell r="AO25">
            <v>0</v>
          </cell>
          <cell r="AP25">
            <v>59.79310344827584</v>
          </cell>
          <cell r="AQ25">
            <v>103.17241379310353</v>
          </cell>
          <cell r="AR25">
            <v>160.62068965517233</v>
          </cell>
          <cell r="AS25">
            <v>0</v>
          </cell>
          <cell r="AT25">
            <v>0</v>
          </cell>
          <cell r="AU25">
            <v>0</v>
          </cell>
          <cell r="AV25">
            <v>2</v>
          </cell>
          <cell r="AW25">
            <v>81.09756097560967</v>
          </cell>
          <cell r="AX25">
            <v>25.37333333333339</v>
          </cell>
          <cell r="AY25">
            <v>42.67333333333339</v>
          </cell>
          <cell r="AZ25">
            <v>124.82794505186429</v>
          </cell>
          <cell r="BA25">
            <v>0</v>
          </cell>
          <cell r="BB25">
            <v>0</v>
          </cell>
          <cell r="BC25">
            <v>0</v>
          </cell>
        </row>
        <row r="26">
          <cell r="N26">
            <v>414</v>
          </cell>
          <cell r="P26">
            <v>210</v>
          </cell>
          <cell r="Q26">
            <v>169</v>
          </cell>
          <cell r="R26">
            <v>0</v>
          </cell>
          <cell r="S26">
            <v>0</v>
          </cell>
          <cell r="T26">
            <v>0</v>
          </cell>
          <cell r="U26">
            <v>0</v>
          </cell>
          <cell r="X26">
            <v>51.51583710407219</v>
          </cell>
          <cell r="Y26">
            <v>69.61061946902656</v>
          </cell>
          <cell r="Z26">
            <v>0</v>
          </cell>
          <cell r="AA26">
            <v>0</v>
          </cell>
          <cell r="AC26">
            <v>12.176470588235315</v>
          </cell>
          <cell r="AD26">
            <v>99.28506787330322</v>
          </cell>
          <cell r="AE26">
            <v>9.366515837104084</v>
          </cell>
          <cell r="AF26">
            <v>0</v>
          </cell>
          <cell r="AG26">
            <v>0.9366515837104084</v>
          </cell>
          <cell r="AH26">
            <v>0</v>
          </cell>
          <cell r="AJ26">
            <v>0</v>
          </cell>
          <cell r="AK26">
            <v>0</v>
          </cell>
          <cell r="AL26">
            <v>0</v>
          </cell>
          <cell r="AM26">
            <v>0</v>
          </cell>
          <cell r="AN26">
            <v>0</v>
          </cell>
          <cell r="AO26">
            <v>0</v>
          </cell>
          <cell r="AP26">
            <v>51.34036939313994</v>
          </cell>
          <cell r="AQ26">
            <v>84.1108179419526</v>
          </cell>
          <cell r="AR26">
            <v>121.25065963060673</v>
          </cell>
          <cell r="AS26">
            <v>0</v>
          </cell>
          <cell r="AT26">
            <v>0</v>
          </cell>
          <cell r="AU26">
            <v>0</v>
          </cell>
          <cell r="AV26">
            <v>0</v>
          </cell>
          <cell r="AW26">
            <v>87.58793969849238</v>
          </cell>
          <cell r="AX26">
            <v>28.16666666666672</v>
          </cell>
          <cell r="AY26">
            <v>37.96376811594198</v>
          </cell>
          <cell r="AZ26">
            <v>126.44434573925031</v>
          </cell>
          <cell r="BA26">
            <v>0</v>
          </cell>
          <cell r="BB26">
            <v>0</v>
          </cell>
          <cell r="BC26">
            <v>0</v>
          </cell>
        </row>
        <row r="27">
          <cell r="N27">
            <v>586</v>
          </cell>
          <cell r="P27">
            <v>261</v>
          </cell>
          <cell r="Q27">
            <v>235</v>
          </cell>
          <cell r="R27">
            <v>0</v>
          </cell>
          <cell r="S27">
            <v>0</v>
          </cell>
          <cell r="T27">
            <v>0</v>
          </cell>
          <cell r="U27">
            <v>0</v>
          </cell>
          <cell r="X27">
            <v>69.00000000000027</v>
          </cell>
          <cell r="Y27">
            <v>127.66428571428571</v>
          </cell>
          <cell r="Z27">
            <v>0</v>
          </cell>
          <cell r="AA27">
            <v>0</v>
          </cell>
          <cell r="AC27">
            <v>110.99999999999999</v>
          </cell>
          <cell r="AD27">
            <v>128.00000000000009</v>
          </cell>
          <cell r="AE27">
            <v>176.0000000000002</v>
          </cell>
          <cell r="AF27">
            <v>20.999999999999982</v>
          </cell>
          <cell r="AG27">
            <v>0</v>
          </cell>
          <cell r="AH27">
            <v>0</v>
          </cell>
          <cell r="AJ27">
            <v>0</v>
          </cell>
          <cell r="AK27">
            <v>0</v>
          </cell>
          <cell r="AL27">
            <v>0</v>
          </cell>
          <cell r="AM27">
            <v>0</v>
          </cell>
          <cell r="AN27">
            <v>0</v>
          </cell>
          <cell r="AO27">
            <v>0</v>
          </cell>
          <cell r="AP27">
            <v>47.258064516129046</v>
          </cell>
          <cell r="AQ27">
            <v>98.06048387096754</v>
          </cell>
          <cell r="AR27">
            <v>122.87096774193566</v>
          </cell>
          <cell r="AS27">
            <v>0</v>
          </cell>
          <cell r="AT27">
            <v>0</v>
          </cell>
          <cell r="AU27">
            <v>0</v>
          </cell>
          <cell r="AV27">
            <v>1.0464285714285715</v>
          </cell>
          <cell r="AW27">
            <v>129.99221789883262</v>
          </cell>
          <cell r="AX27">
            <v>26.463963963964055</v>
          </cell>
          <cell r="AY27">
            <v>46.57657657657653</v>
          </cell>
          <cell r="AZ27">
            <v>184.84540841048158</v>
          </cell>
          <cell r="BA27">
            <v>0</v>
          </cell>
          <cell r="BB27">
            <v>0</v>
          </cell>
          <cell r="BC27">
            <v>0</v>
          </cell>
        </row>
        <row r="28">
          <cell r="N28">
            <v>515</v>
          </cell>
          <cell r="P28">
            <v>244</v>
          </cell>
          <cell r="Q28">
            <v>191</v>
          </cell>
          <cell r="R28">
            <v>0</v>
          </cell>
          <cell r="S28">
            <v>0</v>
          </cell>
          <cell r="T28">
            <v>0</v>
          </cell>
          <cell r="U28">
            <v>1</v>
          </cell>
          <cell r="X28">
            <v>83.16147859922185</v>
          </cell>
          <cell r="Y28">
            <v>112.56286266924565</v>
          </cell>
          <cell r="Z28">
            <v>0</v>
          </cell>
          <cell r="AA28">
            <v>0</v>
          </cell>
          <cell r="AC28">
            <v>165.32101167315176</v>
          </cell>
          <cell r="AD28">
            <v>27.05252918287936</v>
          </cell>
          <cell r="AE28">
            <v>96.18677042801546</v>
          </cell>
          <cell r="AF28">
            <v>4.007782101167318</v>
          </cell>
          <cell r="AG28">
            <v>5.009727626459145</v>
          </cell>
          <cell r="AH28">
            <v>0</v>
          </cell>
          <cell r="AJ28">
            <v>0</v>
          </cell>
          <cell r="AK28">
            <v>0</v>
          </cell>
          <cell r="AL28">
            <v>0</v>
          </cell>
          <cell r="AM28">
            <v>0</v>
          </cell>
          <cell r="AN28">
            <v>0</v>
          </cell>
          <cell r="AO28">
            <v>0</v>
          </cell>
          <cell r="AP28">
            <v>75.94470046082927</v>
          </cell>
          <cell r="AQ28">
            <v>159.00921658986195</v>
          </cell>
          <cell r="AR28">
            <v>221.900921658986</v>
          </cell>
          <cell r="AS28">
            <v>0</v>
          </cell>
          <cell r="AT28">
            <v>0</v>
          </cell>
          <cell r="AU28">
            <v>0</v>
          </cell>
          <cell r="AV28">
            <v>0.9961315280464217</v>
          </cell>
          <cell r="AW28">
            <v>109.74672489082963</v>
          </cell>
          <cell r="AX28">
            <v>37.76836158192085</v>
          </cell>
          <cell r="AY28">
            <v>57.19209039548031</v>
          </cell>
          <cell r="AZ28">
            <v>174.64429777808388</v>
          </cell>
          <cell r="BA28">
            <v>0</v>
          </cell>
          <cell r="BB28">
            <v>0</v>
          </cell>
          <cell r="BC28">
            <v>0</v>
          </cell>
        </row>
        <row r="29">
          <cell r="N29">
            <v>524</v>
          </cell>
          <cell r="P29">
            <v>241</v>
          </cell>
          <cell r="Q29">
            <v>198</v>
          </cell>
          <cell r="R29">
            <v>0</v>
          </cell>
          <cell r="S29">
            <v>0</v>
          </cell>
          <cell r="T29">
            <v>0</v>
          </cell>
          <cell r="U29">
            <v>0</v>
          </cell>
          <cell r="X29">
            <v>39.69696969696972</v>
          </cell>
          <cell r="Y29">
            <v>76.52738336713996</v>
          </cell>
          <cell r="Z29">
            <v>0</v>
          </cell>
          <cell r="AA29">
            <v>0</v>
          </cell>
          <cell r="AC29">
            <v>49.62121212121212</v>
          </cell>
          <cell r="AD29">
            <v>66.49242424242404</v>
          </cell>
          <cell r="AE29">
            <v>18.856060606060616</v>
          </cell>
          <cell r="AF29">
            <v>2.9772727272727266</v>
          </cell>
          <cell r="AG29">
            <v>0</v>
          </cell>
          <cell r="AH29">
            <v>0</v>
          </cell>
          <cell r="AJ29">
            <v>0</v>
          </cell>
          <cell r="AK29">
            <v>0</v>
          </cell>
          <cell r="AL29">
            <v>0</v>
          </cell>
          <cell r="AM29">
            <v>0</v>
          </cell>
          <cell r="AN29">
            <v>0</v>
          </cell>
          <cell r="AO29">
            <v>0</v>
          </cell>
          <cell r="AP29">
            <v>50.13211845102507</v>
          </cell>
          <cell r="AQ29">
            <v>77.58542141230095</v>
          </cell>
          <cell r="AR29">
            <v>116.97494305239185</v>
          </cell>
          <cell r="AS29">
            <v>0</v>
          </cell>
          <cell r="AT29">
            <v>0</v>
          </cell>
          <cell r="AU29">
            <v>0</v>
          </cell>
          <cell r="AV29">
            <v>0</v>
          </cell>
          <cell r="AW29">
            <v>96.61711711711715</v>
          </cell>
          <cell r="AX29">
            <v>15.749999999999991</v>
          </cell>
          <cell r="AY29">
            <v>21.37499999999991</v>
          </cell>
          <cell r="AZ29">
            <v>134.1238482217981</v>
          </cell>
          <cell r="BA29">
            <v>0</v>
          </cell>
          <cell r="BB29">
            <v>0</v>
          </cell>
          <cell r="BC29">
            <v>0</v>
          </cell>
        </row>
        <row r="30">
          <cell r="N30">
            <v>464</v>
          </cell>
          <cell r="P30">
            <v>209</v>
          </cell>
          <cell r="Q30">
            <v>187</v>
          </cell>
          <cell r="R30">
            <v>0</v>
          </cell>
          <cell r="S30">
            <v>0</v>
          </cell>
          <cell r="T30">
            <v>0</v>
          </cell>
          <cell r="U30">
            <v>0</v>
          </cell>
          <cell r="X30">
            <v>82.64377682403452</v>
          </cell>
          <cell r="Y30">
            <v>131.43347639484978</v>
          </cell>
          <cell r="Z30">
            <v>0</v>
          </cell>
          <cell r="AA30">
            <v>0</v>
          </cell>
          <cell r="AC30">
            <v>80.65236051502129</v>
          </cell>
          <cell r="AD30">
            <v>55.75965665236029</v>
          </cell>
          <cell r="AE30">
            <v>227.0214592274676</v>
          </cell>
          <cell r="AF30">
            <v>13.939914163090119</v>
          </cell>
          <cell r="AG30">
            <v>1.9914163090128747</v>
          </cell>
          <cell r="AH30">
            <v>0</v>
          </cell>
          <cell r="AJ30">
            <v>0</v>
          </cell>
          <cell r="AK30">
            <v>0</v>
          </cell>
          <cell r="AL30">
            <v>0</v>
          </cell>
          <cell r="AM30">
            <v>0</v>
          </cell>
          <cell r="AN30">
            <v>0</v>
          </cell>
          <cell r="AO30">
            <v>0</v>
          </cell>
          <cell r="AP30">
            <v>56.24242424242414</v>
          </cell>
          <cell r="AQ30">
            <v>125.37373737373728</v>
          </cell>
          <cell r="AR30">
            <v>174.58585858585846</v>
          </cell>
          <cell r="AS30">
            <v>0</v>
          </cell>
          <cell r="AT30">
            <v>0</v>
          </cell>
          <cell r="AU30">
            <v>0</v>
          </cell>
          <cell r="AV30">
            <v>0</v>
          </cell>
          <cell r="AW30">
            <v>90.49484536082485</v>
          </cell>
          <cell r="AX30">
            <v>21.40361445783129</v>
          </cell>
          <cell r="AY30">
            <v>38.30120481927716</v>
          </cell>
          <cell r="AZ30">
            <v>131.11334685822337</v>
          </cell>
          <cell r="BA30">
            <v>0</v>
          </cell>
          <cell r="BB30">
            <v>0</v>
          </cell>
          <cell r="BC30">
            <v>0</v>
          </cell>
        </row>
        <row r="31">
          <cell r="N31">
            <v>356</v>
          </cell>
          <cell r="P31">
            <v>157</v>
          </cell>
          <cell r="Q31">
            <v>162</v>
          </cell>
          <cell r="R31">
            <v>0</v>
          </cell>
          <cell r="S31">
            <v>0</v>
          </cell>
          <cell r="T31">
            <v>0</v>
          </cell>
          <cell r="U31">
            <v>1</v>
          </cell>
          <cell r="X31">
            <v>42.11830985915508</v>
          </cell>
          <cell r="Y31">
            <v>97.9</v>
          </cell>
          <cell r="Z31">
            <v>0</v>
          </cell>
          <cell r="AA31">
            <v>0</v>
          </cell>
          <cell r="AC31">
            <v>148.41690140845063</v>
          </cell>
          <cell r="AD31">
            <v>68.19154929577469</v>
          </cell>
          <cell r="AE31">
            <v>30.08450704225351</v>
          </cell>
          <cell r="AF31">
            <v>1.0028169014084491</v>
          </cell>
          <cell r="AG31">
            <v>9.025352112676043</v>
          </cell>
          <cell r="AH31">
            <v>0</v>
          </cell>
          <cell r="AJ31">
            <v>0</v>
          </cell>
          <cell r="AK31">
            <v>0</v>
          </cell>
          <cell r="AL31">
            <v>0</v>
          </cell>
          <cell r="AM31">
            <v>0</v>
          </cell>
          <cell r="AN31">
            <v>0</v>
          </cell>
          <cell r="AO31">
            <v>0</v>
          </cell>
          <cell r="AP31">
            <v>43.52351097178681</v>
          </cell>
          <cell r="AQ31">
            <v>77.00313479623807</v>
          </cell>
          <cell r="AR31">
            <v>109.36677115987447</v>
          </cell>
          <cell r="AS31">
            <v>0</v>
          </cell>
          <cell r="AT31">
            <v>0</v>
          </cell>
          <cell r="AU31">
            <v>0</v>
          </cell>
          <cell r="AV31">
            <v>5.34</v>
          </cell>
          <cell r="AW31">
            <v>62.36986301369867</v>
          </cell>
          <cell r="AX31">
            <v>10.19580419580419</v>
          </cell>
          <cell r="AY31">
            <v>20.39160839160841</v>
          </cell>
          <cell r="AZ31">
            <v>80.98237469148282</v>
          </cell>
          <cell r="BA31">
            <v>0</v>
          </cell>
          <cell r="BB31">
            <v>0</v>
          </cell>
          <cell r="BC31">
            <v>0</v>
          </cell>
        </row>
        <row r="32">
          <cell r="N32">
            <v>315</v>
          </cell>
          <cell r="P32">
            <v>157</v>
          </cell>
          <cell r="Q32">
            <v>110</v>
          </cell>
          <cell r="R32">
            <v>0</v>
          </cell>
          <cell r="S32">
            <v>0</v>
          </cell>
          <cell r="T32">
            <v>0</v>
          </cell>
          <cell r="U32">
            <v>0</v>
          </cell>
          <cell r="X32">
            <v>85.00000000000004</v>
          </cell>
          <cell r="Y32">
            <v>121.6551724137931</v>
          </cell>
          <cell r="Z32">
            <v>0</v>
          </cell>
          <cell r="AA32">
            <v>0</v>
          </cell>
          <cell r="AC32">
            <v>34.999999999999964</v>
          </cell>
          <cell r="AD32">
            <v>21.000000000000007</v>
          </cell>
          <cell r="AE32">
            <v>124.0000000000001</v>
          </cell>
          <cell r="AF32">
            <v>5.999999999999985</v>
          </cell>
          <cell r="AG32">
            <v>50.000000000000085</v>
          </cell>
          <cell r="AH32">
            <v>0</v>
          </cell>
          <cell r="AJ32">
            <v>0</v>
          </cell>
          <cell r="AK32">
            <v>0</v>
          </cell>
          <cell r="AL32">
            <v>0</v>
          </cell>
          <cell r="AM32">
            <v>0</v>
          </cell>
          <cell r="AN32">
            <v>0</v>
          </cell>
          <cell r="AO32">
            <v>0</v>
          </cell>
          <cell r="AP32">
            <v>36.710526315789586</v>
          </cell>
          <cell r="AQ32">
            <v>71.05263157894734</v>
          </cell>
          <cell r="AR32">
            <v>99.47368421052647</v>
          </cell>
          <cell r="AS32">
            <v>0</v>
          </cell>
          <cell r="AT32">
            <v>0</v>
          </cell>
          <cell r="AU32">
            <v>0</v>
          </cell>
          <cell r="AV32">
            <v>0</v>
          </cell>
          <cell r="AW32">
            <v>80.14685314685322</v>
          </cell>
          <cell r="AX32">
            <v>12.1</v>
          </cell>
          <cell r="AY32">
            <v>23.099999999999998</v>
          </cell>
          <cell r="AZ32">
            <v>108.83055708336614</v>
          </cell>
          <cell r="BA32">
            <v>0</v>
          </cell>
          <cell r="BB32">
            <v>11.499999999999837</v>
          </cell>
          <cell r="BC32">
            <v>0</v>
          </cell>
        </row>
        <row r="33">
          <cell r="N33">
            <v>628</v>
          </cell>
          <cell r="P33">
            <v>275</v>
          </cell>
          <cell r="Q33">
            <v>277</v>
          </cell>
          <cell r="R33">
            <v>0</v>
          </cell>
          <cell r="S33">
            <v>0</v>
          </cell>
          <cell r="T33">
            <v>0</v>
          </cell>
          <cell r="U33">
            <v>0</v>
          </cell>
          <cell r="X33">
            <v>32.18012422360247</v>
          </cell>
          <cell r="Y33">
            <v>64.41025641025641</v>
          </cell>
          <cell r="Z33">
            <v>0</v>
          </cell>
          <cell r="AA33">
            <v>0</v>
          </cell>
          <cell r="AC33">
            <v>26.32919254658384</v>
          </cell>
          <cell r="AD33">
            <v>8.776397515527947</v>
          </cell>
          <cell r="AE33">
            <v>14.62732919254658</v>
          </cell>
          <cell r="AF33">
            <v>0</v>
          </cell>
          <cell r="AG33">
            <v>0</v>
          </cell>
          <cell r="AH33">
            <v>0</v>
          </cell>
          <cell r="AJ33">
            <v>0</v>
          </cell>
          <cell r="AK33">
            <v>0</v>
          </cell>
          <cell r="AL33">
            <v>0</v>
          </cell>
          <cell r="AM33">
            <v>0</v>
          </cell>
          <cell r="AN33">
            <v>0</v>
          </cell>
          <cell r="AO33">
            <v>0</v>
          </cell>
          <cell r="AP33">
            <v>77.36231884057942</v>
          </cell>
          <cell r="AQ33">
            <v>142.21014492753633</v>
          </cell>
          <cell r="AR33">
            <v>194.54347826086945</v>
          </cell>
          <cell r="AS33">
            <v>0</v>
          </cell>
          <cell r="AT33">
            <v>0</v>
          </cell>
          <cell r="AU33">
            <v>0</v>
          </cell>
          <cell r="AV33">
            <v>3.0192307692307696</v>
          </cell>
          <cell r="AW33">
            <v>90.21739130434771</v>
          </cell>
          <cell r="AX33">
            <v>20.83628318584071</v>
          </cell>
          <cell r="AY33">
            <v>33.09292035398242</v>
          </cell>
          <cell r="AZ33">
            <v>126.34367315188103</v>
          </cell>
          <cell r="BA33">
            <v>0</v>
          </cell>
          <cell r="BB33">
            <v>0</v>
          </cell>
          <cell r="BC33">
            <v>0</v>
          </cell>
        </row>
        <row r="34">
          <cell r="N34">
            <v>408</v>
          </cell>
          <cell r="P34">
            <v>174</v>
          </cell>
          <cell r="Q34">
            <v>177</v>
          </cell>
          <cell r="R34">
            <v>0</v>
          </cell>
          <cell r="S34">
            <v>0</v>
          </cell>
          <cell r="T34">
            <v>0</v>
          </cell>
          <cell r="U34">
            <v>1</v>
          </cell>
          <cell r="X34">
            <v>114.28009828009823</v>
          </cell>
          <cell r="Y34">
            <v>166.44776119402985</v>
          </cell>
          <cell r="Z34">
            <v>0</v>
          </cell>
          <cell r="AA34">
            <v>0</v>
          </cell>
          <cell r="AC34">
            <v>71.174447174447</v>
          </cell>
          <cell r="AD34">
            <v>258.6339066339067</v>
          </cell>
          <cell r="AE34">
            <v>15.036855036855057</v>
          </cell>
          <cell r="AF34">
            <v>0</v>
          </cell>
          <cell r="AG34">
            <v>1.0024570024570036</v>
          </cell>
          <cell r="AH34">
            <v>0</v>
          </cell>
          <cell r="AJ34">
            <v>0</v>
          </cell>
          <cell r="AK34">
            <v>0</v>
          </cell>
          <cell r="AL34">
            <v>0</v>
          </cell>
          <cell r="AM34">
            <v>0</v>
          </cell>
          <cell r="AN34">
            <v>0</v>
          </cell>
          <cell r="AO34">
            <v>0</v>
          </cell>
          <cell r="AP34">
            <v>31.384615384615376</v>
          </cell>
          <cell r="AQ34">
            <v>56.957264957265124</v>
          </cell>
          <cell r="AR34">
            <v>74.39316239316226</v>
          </cell>
          <cell r="AS34">
            <v>0</v>
          </cell>
          <cell r="AT34">
            <v>0</v>
          </cell>
          <cell r="AU34">
            <v>0</v>
          </cell>
          <cell r="AV34">
            <v>1.0149253731343284</v>
          </cell>
          <cell r="AW34">
            <v>113.47826086956518</v>
          </cell>
          <cell r="AX34">
            <v>33.549019607843185</v>
          </cell>
          <cell r="AY34">
            <v>52.058823529411846</v>
          </cell>
          <cell r="AZ34">
            <v>170.90350551220118</v>
          </cell>
          <cell r="BA34">
            <v>0</v>
          </cell>
          <cell r="BB34">
            <v>10.325307125307003</v>
          </cell>
          <cell r="BC34">
            <v>0</v>
          </cell>
        </row>
        <row r="35">
          <cell r="N35">
            <v>546</v>
          </cell>
          <cell r="P35">
            <v>255</v>
          </cell>
          <cell r="Q35">
            <v>211</v>
          </cell>
          <cell r="R35">
            <v>0</v>
          </cell>
          <cell r="S35">
            <v>0</v>
          </cell>
          <cell r="T35">
            <v>0</v>
          </cell>
          <cell r="U35">
            <v>0</v>
          </cell>
          <cell r="X35">
            <v>48.99999999999998</v>
          </cell>
          <cell r="Y35">
            <v>84.81553398058252</v>
          </cell>
          <cell r="Z35">
            <v>0</v>
          </cell>
          <cell r="AA35">
            <v>0</v>
          </cell>
          <cell r="AC35">
            <v>22.999999999999986</v>
          </cell>
          <cell r="AD35">
            <v>56.00000000000024</v>
          </cell>
          <cell r="AE35">
            <v>18.000000000000018</v>
          </cell>
          <cell r="AF35">
            <v>2.9999999999999973</v>
          </cell>
          <cell r="AG35">
            <v>0</v>
          </cell>
          <cell r="AH35">
            <v>0</v>
          </cell>
          <cell r="AJ35">
            <v>0</v>
          </cell>
          <cell r="AK35">
            <v>0</v>
          </cell>
          <cell r="AL35">
            <v>0</v>
          </cell>
          <cell r="AM35">
            <v>0</v>
          </cell>
          <cell r="AN35">
            <v>0</v>
          </cell>
          <cell r="AO35">
            <v>0</v>
          </cell>
          <cell r="AP35">
            <v>33.978540772532206</v>
          </cell>
          <cell r="AQ35">
            <v>64.4420600858367</v>
          </cell>
          <cell r="AR35">
            <v>85.53218884120146</v>
          </cell>
          <cell r="AS35">
            <v>0</v>
          </cell>
          <cell r="AT35">
            <v>0</v>
          </cell>
          <cell r="AU35">
            <v>0</v>
          </cell>
          <cell r="AV35">
            <v>0</v>
          </cell>
          <cell r="AW35">
            <v>133.1781376518219</v>
          </cell>
          <cell r="AX35">
            <v>9.788659793814436</v>
          </cell>
          <cell r="AY35">
            <v>15.22680412371133</v>
          </cell>
          <cell r="AZ35">
            <v>167.5104536594795</v>
          </cell>
          <cell r="BA35">
            <v>0</v>
          </cell>
          <cell r="BB35">
            <v>0</v>
          </cell>
          <cell r="BC35">
            <v>0</v>
          </cell>
        </row>
        <row r="36">
          <cell r="N36">
            <v>283</v>
          </cell>
          <cell r="P36">
            <v>127</v>
          </cell>
          <cell r="Q36">
            <v>103</v>
          </cell>
          <cell r="R36">
            <v>0</v>
          </cell>
          <cell r="S36">
            <v>0</v>
          </cell>
          <cell r="T36">
            <v>0</v>
          </cell>
          <cell r="U36">
            <v>0</v>
          </cell>
          <cell r="X36">
            <v>65.00000000000013</v>
          </cell>
          <cell r="Y36">
            <v>95.0703125</v>
          </cell>
          <cell r="Z36">
            <v>0</v>
          </cell>
          <cell r="AA36">
            <v>0</v>
          </cell>
          <cell r="AC36">
            <v>43.99999999999996</v>
          </cell>
          <cell r="AD36">
            <v>22.000000000000007</v>
          </cell>
          <cell r="AE36">
            <v>81.00000000000006</v>
          </cell>
          <cell r="AF36">
            <v>31.000000000000046</v>
          </cell>
          <cell r="AG36">
            <v>0</v>
          </cell>
          <cell r="AH36">
            <v>0</v>
          </cell>
          <cell r="AJ36">
            <v>0</v>
          </cell>
          <cell r="AK36">
            <v>0</v>
          </cell>
          <cell r="AL36">
            <v>0</v>
          </cell>
          <cell r="AM36">
            <v>0</v>
          </cell>
          <cell r="AN36">
            <v>0</v>
          </cell>
          <cell r="AO36">
            <v>0</v>
          </cell>
          <cell r="AP36">
            <v>34.45217391304359</v>
          </cell>
          <cell r="AQ36">
            <v>62.752173913043585</v>
          </cell>
          <cell r="AR36">
            <v>86.13043478260883</v>
          </cell>
          <cell r="AS36">
            <v>0</v>
          </cell>
          <cell r="AT36">
            <v>0</v>
          </cell>
          <cell r="AU36">
            <v>0</v>
          </cell>
          <cell r="AV36">
            <v>2.2109375</v>
          </cell>
          <cell r="AW36">
            <v>48.17241379310342</v>
          </cell>
          <cell r="AX36">
            <v>12.18279569892472</v>
          </cell>
          <cell r="AY36">
            <v>15.505376344086004</v>
          </cell>
          <cell r="AZ36">
            <v>74.26314907062593</v>
          </cell>
          <cell r="BA36">
            <v>0</v>
          </cell>
          <cell r="BB36">
            <v>0.700000000000126</v>
          </cell>
          <cell r="BC36">
            <v>0</v>
          </cell>
        </row>
        <row r="37">
          <cell r="N37">
            <v>199</v>
          </cell>
          <cell r="P37">
            <v>89</v>
          </cell>
          <cell r="Q37">
            <v>79</v>
          </cell>
          <cell r="R37">
            <v>0</v>
          </cell>
          <cell r="S37">
            <v>0</v>
          </cell>
          <cell r="T37">
            <v>0</v>
          </cell>
          <cell r="U37">
            <v>0</v>
          </cell>
          <cell r="X37">
            <v>8.999999999999993</v>
          </cell>
          <cell r="Y37">
            <v>18.28648648648649</v>
          </cell>
          <cell r="Z37">
            <v>0</v>
          </cell>
          <cell r="AA37">
            <v>0</v>
          </cell>
          <cell r="AC37">
            <v>5.999999999999996</v>
          </cell>
          <cell r="AD37">
            <v>8.999999999999993</v>
          </cell>
          <cell r="AE37">
            <v>0</v>
          </cell>
          <cell r="AF37">
            <v>0</v>
          </cell>
          <cell r="AG37">
            <v>0</v>
          </cell>
          <cell r="AH37">
            <v>0</v>
          </cell>
          <cell r="AJ37">
            <v>0</v>
          </cell>
          <cell r="AK37">
            <v>0</v>
          </cell>
          <cell r="AL37">
            <v>0</v>
          </cell>
          <cell r="AM37">
            <v>0</v>
          </cell>
          <cell r="AN37">
            <v>0</v>
          </cell>
          <cell r="AO37">
            <v>0</v>
          </cell>
          <cell r="AP37">
            <v>9.476190476190473</v>
          </cell>
          <cell r="AQ37">
            <v>18.952380952380945</v>
          </cell>
          <cell r="AR37">
            <v>23.69047619047618</v>
          </cell>
          <cell r="AS37">
            <v>0</v>
          </cell>
          <cell r="AT37">
            <v>0</v>
          </cell>
          <cell r="AU37">
            <v>0</v>
          </cell>
          <cell r="AV37">
            <v>0</v>
          </cell>
          <cell r="AW37">
            <v>34.06172839506172</v>
          </cell>
          <cell r="AX37">
            <v>4.716417910447758</v>
          </cell>
          <cell r="AY37">
            <v>4.716417910447758</v>
          </cell>
          <cell r="AZ37">
            <v>45.93363758807373</v>
          </cell>
          <cell r="BA37">
            <v>0</v>
          </cell>
          <cell r="BB37">
            <v>0</v>
          </cell>
          <cell r="BC37">
            <v>0</v>
          </cell>
        </row>
        <row r="38">
          <cell r="N38">
            <v>400</v>
          </cell>
          <cell r="P38">
            <v>177</v>
          </cell>
          <cell r="Q38">
            <v>162</v>
          </cell>
          <cell r="R38">
            <v>0</v>
          </cell>
          <cell r="S38">
            <v>0</v>
          </cell>
          <cell r="T38">
            <v>0</v>
          </cell>
          <cell r="U38">
            <v>1</v>
          </cell>
          <cell r="X38">
            <v>5.0125313283208</v>
          </cell>
          <cell r="Y38">
            <v>19.950124688279303</v>
          </cell>
          <cell r="Z38">
            <v>0</v>
          </cell>
          <cell r="AA38">
            <v>0</v>
          </cell>
          <cell r="AC38">
            <v>18.04511278195488</v>
          </cell>
          <cell r="AD38">
            <v>20.0501253132832</v>
          </cell>
          <cell r="AE38">
            <v>19.04761904761904</v>
          </cell>
          <cell r="AF38">
            <v>6.01503759398496</v>
          </cell>
          <cell r="AG38">
            <v>0</v>
          </cell>
          <cell r="AH38">
            <v>0</v>
          </cell>
          <cell r="AJ38">
            <v>0</v>
          </cell>
          <cell r="AK38">
            <v>0</v>
          </cell>
          <cell r="AL38">
            <v>0</v>
          </cell>
          <cell r="AM38">
            <v>0</v>
          </cell>
          <cell r="AN38">
            <v>0</v>
          </cell>
          <cell r="AO38">
            <v>0</v>
          </cell>
          <cell r="AP38">
            <v>36.57817109144544</v>
          </cell>
          <cell r="AQ38">
            <v>61.35693215339239</v>
          </cell>
          <cell r="AR38">
            <v>83.7758112094396</v>
          </cell>
          <cell r="AS38">
            <v>0</v>
          </cell>
          <cell r="AT38">
            <v>0</v>
          </cell>
          <cell r="AU38">
            <v>0</v>
          </cell>
          <cell r="AV38">
            <v>0.997506234413965</v>
          </cell>
          <cell r="AW38">
            <v>52.99401197604783</v>
          </cell>
          <cell r="AX38">
            <v>7.147058823529407</v>
          </cell>
          <cell r="AY38">
            <v>10.720588235294118</v>
          </cell>
          <cell r="AZ38">
            <v>70.96291539773125</v>
          </cell>
          <cell r="BA38">
            <v>0</v>
          </cell>
          <cell r="BB38">
            <v>0</v>
          </cell>
          <cell r="BC38">
            <v>0</v>
          </cell>
        </row>
        <row r="39">
          <cell r="N39">
            <v>439</v>
          </cell>
          <cell r="P39">
            <v>177</v>
          </cell>
          <cell r="Q39">
            <v>202</v>
          </cell>
          <cell r="R39">
            <v>0</v>
          </cell>
          <cell r="S39">
            <v>0</v>
          </cell>
          <cell r="T39">
            <v>0</v>
          </cell>
          <cell r="U39">
            <v>0</v>
          </cell>
          <cell r="X39">
            <v>13</v>
          </cell>
          <cell r="Y39">
            <v>24.552572706935123</v>
          </cell>
          <cell r="Z39">
            <v>0</v>
          </cell>
          <cell r="AA39">
            <v>0</v>
          </cell>
          <cell r="AC39">
            <v>11.00000000000002</v>
          </cell>
          <cell r="AD39">
            <v>21.000000000000007</v>
          </cell>
          <cell r="AE39">
            <v>7.000000000000016</v>
          </cell>
          <cell r="AF39">
            <v>2.0000000000000013</v>
          </cell>
          <cell r="AG39">
            <v>0</v>
          </cell>
          <cell r="AH39">
            <v>0</v>
          </cell>
          <cell r="AJ39">
            <v>0</v>
          </cell>
          <cell r="AK39">
            <v>0</v>
          </cell>
          <cell r="AL39">
            <v>0</v>
          </cell>
          <cell r="AM39">
            <v>0</v>
          </cell>
          <cell r="AN39">
            <v>0</v>
          </cell>
          <cell r="AO39">
            <v>0</v>
          </cell>
          <cell r="AP39">
            <v>40.54089709762535</v>
          </cell>
          <cell r="AQ39">
            <v>83.39841688654371</v>
          </cell>
          <cell r="AR39">
            <v>112.35620052770429</v>
          </cell>
          <cell r="AS39">
            <v>0</v>
          </cell>
          <cell r="AT39">
            <v>0</v>
          </cell>
          <cell r="AU39">
            <v>0</v>
          </cell>
          <cell r="AV39">
            <v>0</v>
          </cell>
          <cell r="AW39">
            <v>46.578947368421034</v>
          </cell>
          <cell r="AX39">
            <v>3.740740740740737</v>
          </cell>
          <cell r="AY39">
            <v>6.234567901234568</v>
          </cell>
          <cell r="AZ39">
            <v>58.28586564623224</v>
          </cell>
          <cell r="BA39">
            <v>0</v>
          </cell>
          <cell r="BB39">
            <v>0</v>
          </cell>
          <cell r="BC39">
            <v>0</v>
          </cell>
        </row>
        <row r="40">
          <cell r="N40">
            <v>409</v>
          </cell>
          <cell r="P40">
            <v>175</v>
          </cell>
          <cell r="Q40">
            <v>174</v>
          </cell>
          <cell r="R40">
            <v>0</v>
          </cell>
          <cell r="S40">
            <v>0</v>
          </cell>
          <cell r="T40">
            <v>0</v>
          </cell>
          <cell r="U40">
            <v>1</v>
          </cell>
          <cell r="X40">
            <v>44.10784313725492</v>
          </cell>
          <cell r="Y40">
            <v>87.29256594724221</v>
          </cell>
          <cell r="Z40">
            <v>0</v>
          </cell>
          <cell r="AA40">
            <v>0</v>
          </cell>
          <cell r="AC40">
            <v>63.154411764705735</v>
          </cell>
          <cell r="AD40">
            <v>97.23774509803934</v>
          </cell>
          <cell r="AE40">
            <v>133.32598039215696</v>
          </cell>
          <cell r="AF40">
            <v>22.05392156862746</v>
          </cell>
          <cell r="AG40">
            <v>1.0024509803921557</v>
          </cell>
          <cell r="AH40">
            <v>0</v>
          </cell>
          <cell r="AJ40">
            <v>0</v>
          </cell>
          <cell r="AK40">
            <v>0</v>
          </cell>
          <cell r="AL40">
            <v>0</v>
          </cell>
          <cell r="AM40">
            <v>0</v>
          </cell>
          <cell r="AN40">
            <v>0</v>
          </cell>
          <cell r="AO40">
            <v>0</v>
          </cell>
          <cell r="AP40">
            <v>37.50143266475643</v>
          </cell>
          <cell r="AQ40">
            <v>77.34670487106023</v>
          </cell>
          <cell r="AR40">
            <v>110.16045845272191</v>
          </cell>
          <cell r="AS40">
            <v>0</v>
          </cell>
          <cell r="AT40">
            <v>0</v>
          </cell>
          <cell r="AU40">
            <v>0</v>
          </cell>
          <cell r="AV40">
            <v>0</v>
          </cell>
          <cell r="AW40">
            <v>49.12280701754388</v>
          </cell>
          <cell r="AX40">
            <v>19.915662650602375</v>
          </cell>
          <cell r="AY40">
            <v>29.34939759036149</v>
          </cell>
          <cell r="AZ40">
            <v>80.90754754805678</v>
          </cell>
          <cell r="BA40">
            <v>0</v>
          </cell>
          <cell r="BB40">
            <v>0</v>
          </cell>
          <cell r="BC40">
            <v>0</v>
          </cell>
        </row>
        <row r="41">
          <cell r="N41">
            <v>370</v>
          </cell>
          <cell r="P41">
            <v>168</v>
          </cell>
          <cell r="Q41">
            <v>153</v>
          </cell>
          <cell r="R41">
            <v>0</v>
          </cell>
          <cell r="S41">
            <v>0</v>
          </cell>
          <cell r="T41">
            <v>0</v>
          </cell>
          <cell r="U41">
            <v>0</v>
          </cell>
          <cell r="X41">
            <v>23.000000000000014</v>
          </cell>
          <cell r="Y41">
            <v>35.68527918781726</v>
          </cell>
          <cell r="Z41">
            <v>0</v>
          </cell>
          <cell r="AA41">
            <v>0</v>
          </cell>
          <cell r="AC41">
            <v>9.999999999999991</v>
          </cell>
          <cell r="AD41">
            <v>20.000000000000018</v>
          </cell>
          <cell r="AE41">
            <v>3.9999999999999956</v>
          </cell>
          <cell r="AF41">
            <v>0</v>
          </cell>
          <cell r="AG41">
            <v>0</v>
          </cell>
          <cell r="AH41">
            <v>0</v>
          </cell>
          <cell r="AJ41">
            <v>0</v>
          </cell>
          <cell r="AK41">
            <v>0</v>
          </cell>
          <cell r="AL41">
            <v>0</v>
          </cell>
          <cell r="AM41">
            <v>0</v>
          </cell>
          <cell r="AN41">
            <v>0</v>
          </cell>
          <cell r="AO41">
            <v>0</v>
          </cell>
          <cell r="AP41">
            <v>31.121495327102814</v>
          </cell>
          <cell r="AQ41">
            <v>51.86915887850451</v>
          </cell>
          <cell r="AR41">
            <v>69.15887850467278</v>
          </cell>
          <cell r="AS41">
            <v>0</v>
          </cell>
          <cell r="AT41">
            <v>0</v>
          </cell>
          <cell r="AU41">
            <v>0</v>
          </cell>
          <cell r="AV41">
            <v>0</v>
          </cell>
          <cell r="AW41">
            <v>62.87116564417181</v>
          </cell>
          <cell r="AX41">
            <v>16.999999999999982</v>
          </cell>
          <cell r="AY41">
            <v>24.437499999999964</v>
          </cell>
          <cell r="AZ41">
            <v>92.06333734686469</v>
          </cell>
          <cell r="BA41">
            <v>0</v>
          </cell>
          <cell r="BB41">
            <v>0</v>
          </cell>
          <cell r="BC41">
            <v>0</v>
          </cell>
        </row>
        <row r="42">
          <cell r="N42">
            <v>419</v>
          </cell>
          <cell r="P42">
            <v>179</v>
          </cell>
          <cell r="Q42">
            <v>178</v>
          </cell>
          <cell r="R42">
            <v>0</v>
          </cell>
          <cell r="S42">
            <v>0</v>
          </cell>
          <cell r="T42">
            <v>0</v>
          </cell>
          <cell r="U42">
            <v>0</v>
          </cell>
          <cell r="X42">
            <v>22.999999999999996</v>
          </cell>
          <cell r="Y42">
            <v>52.249400479616305</v>
          </cell>
          <cell r="Z42">
            <v>0</v>
          </cell>
          <cell r="AA42">
            <v>0</v>
          </cell>
          <cell r="AC42">
            <v>55.99999999999993</v>
          </cell>
          <cell r="AD42">
            <v>251.9999999999999</v>
          </cell>
          <cell r="AE42">
            <v>31.000000000000004</v>
          </cell>
          <cell r="AF42">
            <v>3.0000000000000018</v>
          </cell>
          <cell r="AG42">
            <v>0</v>
          </cell>
          <cell r="AH42">
            <v>0</v>
          </cell>
          <cell r="AJ42">
            <v>0</v>
          </cell>
          <cell r="AK42">
            <v>0</v>
          </cell>
          <cell r="AL42">
            <v>0</v>
          </cell>
          <cell r="AM42">
            <v>0</v>
          </cell>
          <cell r="AN42">
            <v>0</v>
          </cell>
          <cell r="AO42">
            <v>0</v>
          </cell>
          <cell r="AP42">
            <v>55.16246498599449</v>
          </cell>
          <cell r="AQ42">
            <v>106.80392156862756</v>
          </cell>
          <cell r="AR42">
            <v>149.0560224089638</v>
          </cell>
          <cell r="AS42">
            <v>0</v>
          </cell>
          <cell r="AT42">
            <v>0</v>
          </cell>
          <cell r="AU42">
            <v>0</v>
          </cell>
          <cell r="AV42">
            <v>0</v>
          </cell>
          <cell r="AW42">
            <v>72.81355932203387</v>
          </cell>
          <cell r="AX42">
            <v>11.585798816568047</v>
          </cell>
          <cell r="AY42">
            <v>18.95857988165681</v>
          </cell>
          <cell r="AZ42">
            <v>99.05694974810702</v>
          </cell>
          <cell r="BA42">
            <v>0</v>
          </cell>
          <cell r="BB42">
            <v>0</v>
          </cell>
          <cell r="BC42">
            <v>0</v>
          </cell>
        </row>
        <row r="43">
          <cell r="N43">
            <v>358</v>
          </cell>
          <cell r="P43">
            <v>179</v>
          </cell>
          <cell r="Q43">
            <v>120</v>
          </cell>
          <cell r="R43">
            <v>0</v>
          </cell>
          <cell r="S43">
            <v>0</v>
          </cell>
          <cell r="T43">
            <v>0</v>
          </cell>
          <cell r="U43">
            <v>0</v>
          </cell>
          <cell r="X43">
            <v>12</v>
          </cell>
          <cell r="Y43">
            <v>26.115501519756837</v>
          </cell>
          <cell r="Z43">
            <v>0</v>
          </cell>
          <cell r="AA43">
            <v>0</v>
          </cell>
          <cell r="AC43">
            <v>21.999999999999986</v>
          </cell>
          <cell r="AD43">
            <v>21.00000000000001</v>
          </cell>
          <cell r="AE43">
            <v>21.999999999999986</v>
          </cell>
          <cell r="AF43">
            <v>5.999999999999982</v>
          </cell>
          <cell r="AG43">
            <v>0</v>
          </cell>
          <cell r="AH43">
            <v>0</v>
          </cell>
          <cell r="AJ43">
            <v>0</v>
          </cell>
          <cell r="AK43">
            <v>0</v>
          </cell>
          <cell r="AL43">
            <v>0</v>
          </cell>
          <cell r="AM43">
            <v>0</v>
          </cell>
          <cell r="AN43">
            <v>0</v>
          </cell>
          <cell r="AO43">
            <v>0</v>
          </cell>
          <cell r="AP43">
            <v>34.72240802675587</v>
          </cell>
          <cell r="AQ43">
            <v>59.86622073578612</v>
          </cell>
          <cell r="AR43">
            <v>89.79933110367901</v>
          </cell>
          <cell r="AS43">
            <v>0</v>
          </cell>
          <cell r="AT43">
            <v>0</v>
          </cell>
          <cell r="AU43">
            <v>0</v>
          </cell>
          <cell r="AV43">
            <v>0</v>
          </cell>
          <cell r="AW43">
            <v>72.24698795180717</v>
          </cell>
          <cell r="AX43">
            <v>7.567567567567572</v>
          </cell>
          <cell r="AY43">
            <v>11.891891891891891</v>
          </cell>
          <cell r="AZ43">
            <v>95.56391597303063</v>
          </cell>
          <cell r="BA43">
            <v>0</v>
          </cell>
          <cell r="BB43">
            <v>0</v>
          </cell>
          <cell r="BC43">
            <v>0</v>
          </cell>
        </row>
        <row r="44">
          <cell r="N44">
            <v>408</v>
          </cell>
          <cell r="P44">
            <v>175</v>
          </cell>
          <cell r="Q44">
            <v>173</v>
          </cell>
          <cell r="R44">
            <v>0</v>
          </cell>
          <cell r="S44">
            <v>0</v>
          </cell>
          <cell r="T44">
            <v>0</v>
          </cell>
          <cell r="U44">
            <v>0</v>
          </cell>
          <cell r="X44">
            <v>12.999999999999993</v>
          </cell>
          <cell r="Y44">
            <v>20.846715328467152</v>
          </cell>
          <cell r="Z44">
            <v>0</v>
          </cell>
          <cell r="AA44">
            <v>0</v>
          </cell>
          <cell r="AC44">
            <v>19.000000000000004</v>
          </cell>
          <cell r="AD44">
            <v>14.999999999999984</v>
          </cell>
          <cell r="AE44">
            <v>4</v>
          </cell>
          <cell r="AF44">
            <v>0.9999999999999989</v>
          </cell>
          <cell r="AG44">
            <v>0</v>
          </cell>
          <cell r="AH44">
            <v>0</v>
          </cell>
          <cell r="AJ44">
            <v>0</v>
          </cell>
          <cell r="AK44">
            <v>0</v>
          </cell>
          <cell r="AL44">
            <v>0</v>
          </cell>
          <cell r="AM44">
            <v>0</v>
          </cell>
          <cell r="AN44">
            <v>0</v>
          </cell>
          <cell r="AO44">
            <v>0</v>
          </cell>
          <cell r="AP44">
            <v>22.27586206896552</v>
          </cell>
          <cell r="AQ44">
            <v>45.72413793103433</v>
          </cell>
          <cell r="AR44">
            <v>72.68965517241384</v>
          </cell>
          <cell r="AS44">
            <v>0</v>
          </cell>
          <cell r="AT44">
            <v>0</v>
          </cell>
          <cell r="AU44">
            <v>0</v>
          </cell>
          <cell r="AV44">
            <v>0</v>
          </cell>
          <cell r="AW44">
            <v>63.72832369942202</v>
          </cell>
          <cell r="AX44">
            <v>10.61349693251533</v>
          </cell>
          <cell r="AY44">
            <v>18.04294478527601</v>
          </cell>
          <cell r="AZ44">
            <v>87.15937591330585</v>
          </cell>
          <cell r="BA44">
            <v>0</v>
          </cell>
          <cell r="BB44">
            <v>0</v>
          </cell>
          <cell r="BC44">
            <v>0</v>
          </cell>
        </row>
        <row r="45">
          <cell r="N45">
            <v>395</v>
          </cell>
          <cell r="P45">
            <v>164</v>
          </cell>
          <cell r="Q45">
            <v>172</v>
          </cell>
          <cell r="R45">
            <v>0</v>
          </cell>
          <cell r="S45">
            <v>0</v>
          </cell>
          <cell r="T45">
            <v>0</v>
          </cell>
          <cell r="U45">
            <v>0</v>
          </cell>
          <cell r="X45">
            <v>54.000000000000135</v>
          </cell>
          <cell r="Y45">
            <v>74.94871794871794</v>
          </cell>
          <cell r="Z45">
            <v>0</v>
          </cell>
          <cell r="AA45">
            <v>0</v>
          </cell>
          <cell r="AC45">
            <v>18.999999999999996</v>
          </cell>
          <cell r="AD45">
            <v>89.00000000000018</v>
          </cell>
          <cell r="AE45">
            <v>26.000000000000007</v>
          </cell>
          <cell r="AF45">
            <v>2.0000000000000013</v>
          </cell>
          <cell r="AG45">
            <v>0.9999999999999988</v>
          </cell>
          <cell r="AH45">
            <v>0</v>
          </cell>
          <cell r="AJ45">
            <v>0</v>
          </cell>
          <cell r="AK45">
            <v>0</v>
          </cell>
          <cell r="AL45">
            <v>0</v>
          </cell>
          <cell r="AM45">
            <v>0</v>
          </cell>
          <cell r="AN45">
            <v>0</v>
          </cell>
          <cell r="AO45">
            <v>0</v>
          </cell>
          <cell r="AP45">
            <v>27.038690476190496</v>
          </cell>
          <cell r="AQ45">
            <v>54.07738095238099</v>
          </cell>
          <cell r="AR45">
            <v>71.7113095238095</v>
          </cell>
          <cell r="AS45">
            <v>0</v>
          </cell>
          <cell r="AT45">
            <v>0</v>
          </cell>
          <cell r="AU45">
            <v>0</v>
          </cell>
          <cell r="AV45">
            <v>0</v>
          </cell>
          <cell r="AW45">
            <v>69.17006802721085</v>
          </cell>
          <cell r="AX45">
            <v>6.9261744966442915</v>
          </cell>
          <cell r="AY45">
            <v>10.389261744966445</v>
          </cell>
          <cell r="AZ45">
            <v>89.45838034798446</v>
          </cell>
          <cell r="BA45">
            <v>0</v>
          </cell>
          <cell r="BB45">
            <v>0</v>
          </cell>
          <cell r="BC45">
            <v>0</v>
          </cell>
        </row>
        <row r="46">
          <cell r="N46">
            <v>567</v>
          </cell>
          <cell r="P46">
            <v>250</v>
          </cell>
          <cell r="Q46">
            <v>232</v>
          </cell>
          <cell r="R46">
            <v>0</v>
          </cell>
          <cell r="S46">
            <v>0</v>
          </cell>
          <cell r="T46">
            <v>0</v>
          </cell>
          <cell r="U46">
            <v>1</v>
          </cell>
          <cell r="X46">
            <v>90.15901060070684</v>
          </cell>
          <cell r="Y46">
            <v>135</v>
          </cell>
          <cell r="Z46">
            <v>0</v>
          </cell>
          <cell r="AA46">
            <v>0</v>
          </cell>
          <cell r="AC46">
            <v>134.23674911660785</v>
          </cell>
          <cell r="AD46">
            <v>76.13427561837439</v>
          </cell>
          <cell r="AE46">
            <v>215.3798586572437</v>
          </cell>
          <cell r="AF46">
            <v>7.012367491166056</v>
          </cell>
          <cell r="AG46">
            <v>10.017667844522968</v>
          </cell>
          <cell r="AH46">
            <v>0</v>
          </cell>
          <cell r="AJ46">
            <v>0</v>
          </cell>
          <cell r="AK46">
            <v>0</v>
          </cell>
          <cell r="AL46">
            <v>0</v>
          </cell>
          <cell r="AM46">
            <v>0</v>
          </cell>
          <cell r="AN46">
            <v>0</v>
          </cell>
          <cell r="AO46">
            <v>0</v>
          </cell>
          <cell r="AP46">
            <v>77.63900414937767</v>
          </cell>
          <cell r="AQ46">
            <v>149.39626556016586</v>
          </cell>
          <cell r="AR46">
            <v>227.0352697095435</v>
          </cell>
          <cell r="AS46">
            <v>0</v>
          </cell>
          <cell r="AT46">
            <v>0</v>
          </cell>
          <cell r="AU46">
            <v>0</v>
          </cell>
          <cell r="AV46">
            <v>1.9285714285714286</v>
          </cell>
          <cell r="AW46">
            <v>108.02469135802475</v>
          </cell>
          <cell r="AX46">
            <v>36.688372093023276</v>
          </cell>
          <cell r="AY46">
            <v>49.63720930232557</v>
          </cell>
          <cell r="AZ46">
            <v>170.2330020264403</v>
          </cell>
          <cell r="BA46">
            <v>0</v>
          </cell>
          <cell r="BB46">
            <v>0</v>
          </cell>
          <cell r="BC46">
            <v>0</v>
          </cell>
        </row>
        <row r="47">
          <cell r="N47">
            <v>0</v>
          </cell>
          <cell r="P47">
            <v>0</v>
          </cell>
          <cell r="Q47">
            <v>0</v>
          </cell>
          <cell r="R47">
            <v>1171</v>
          </cell>
          <cell r="S47">
            <v>710</v>
          </cell>
          <cell r="T47">
            <v>461</v>
          </cell>
          <cell r="U47">
            <v>0</v>
          </cell>
          <cell r="X47">
            <v>0</v>
          </cell>
          <cell r="Y47">
            <v>0</v>
          </cell>
          <cell r="Z47">
            <v>187.39966130397949</v>
          </cell>
          <cell r="AA47">
            <v>397.33931623931625</v>
          </cell>
          <cell r="AC47">
            <v>0</v>
          </cell>
          <cell r="AD47">
            <v>0</v>
          </cell>
          <cell r="AE47">
            <v>0</v>
          </cell>
          <cell r="AF47">
            <v>0</v>
          </cell>
          <cell r="AG47">
            <v>0</v>
          </cell>
          <cell r="AH47">
            <v>0</v>
          </cell>
          <cell r="AJ47">
            <v>159.63674851820502</v>
          </cell>
          <cell r="AK47">
            <v>127.90770533446234</v>
          </cell>
          <cell r="AL47">
            <v>190.3742591024551</v>
          </cell>
          <cell r="AM47">
            <v>90.22946655376802</v>
          </cell>
          <cell r="AN47">
            <v>4.957662997459786</v>
          </cell>
          <cell r="AO47">
            <v>0</v>
          </cell>
          <cell r="AP47">
            <v>0</v>
          </cell>
          <cell r="AQ47">
            <v>0</v>
          </cell>
          <cell r="AR47">
            <v>0</v>
          </cell>
          <cell r="AS47">
            <v>35.69517358171041</v>
          </cell>
          <cell r="AT47">
            <v>59.491955969517385</v>
          </cell>
          <cell r="AU47">
            <v>86.26333615580022</v>
          </cell>
          <cell r="AV47">
            <v>3.0025641025641026</v>
          </cell>
          <cell r="AW47">
            <v>0</v>
          </cell>
          <cell r="AX47">
            <v>0</v>
          </cell>
          <cell r="AY47">
            <v>0</v>
          </cell>
          <cell r="AZ47">
            <v>0</v>
          </cell>
          <cell r="BA47">
            <v>236.9880952380948</v>
          </cell>
          <cell r="BB47">
            <v>0</v>
          </cell>
          <cell r="BC47">
            <v>0</v>
          </cell>
        </row>
        <row r="48">
          <cell r="N48">
            <v>0</v>
          </cell>
          <cell r="P48">
            <v>0</v>
          </cell>
          <cell r="Q48">
            <v>0</v>
          </cell>
          <cell r="R48">
            <v>748</v>
          </cell>
          <cell r="S48">
            <v>442</v>
          </cell>
          <cell r="T48">
            <v>306</v>
          </cell>
          <cell r="U48">
            <v>0</v>
          </cell>
          <cell r="X48">
            <v>0</v>
          </cell>
          <cell r="Y48">
            <v>0</v>
          </cell>
          <cell r="Z48">
            <v>167.07573812580262</v>
          </cell>
          <cell r="AA48">
            <v>293.85714285714283</v>
          </cell>
          <cell r="AC48">
            <v>0</v>
          </cell>
          <cell r="AD48">
            <v>0</v>
          </cell>
          <cell r="AE48">
            <v>0</v>
          </cell>
          <cell r="AF48">
            <v>0</v>
          </cell>
          <cell r="AG48">
            <v>0</v>
          </cell>
          <cell r="AH48">
            <v>0</v>
          </cell>
          <cell r="AJ48">
            <v>82.57766367137356</v>
          </cell>
          <cell r="AK48">
            <v>115.22464698331203</v>
          </cell>
          <cell r="AL48">
            <v>116.18485237483976</v>
          </cell>
          <cell r="AM48">
            <v>34.56739409499361</v>
          </cell>
          <cell r="AN48">
            <v>11.522464698331202</v>
          </cell>
          <cell r="AO48">
            <v>0</v>
          </cell>
          <cell r="AP48">
            <v>0</v>
          </cell>
          <cell r="AQ48">
            <v>0</v>
          </cell>
          <cell r="AR48">
            <v>0</v>
          </cell>
          <cell r="AS48">
            <v>37.44801026957635</v>
          </cell>
          <cell r="AT48">
            <v>76.81643132220776</v>
          </cell>
          <cell r="AU48">
            <v>86.41848523748384</v>
          </cell>
          <cell r="AV48">
            <v>6.233333333333333</v>
          </cell>
          <cell r="AW48">
            <v>0</v>
          </cell>
          <cell r="AX48">
            <v>0</v>
          </cell>
          <cell r="AY48">
            <v>0</v>
          </cell>
          <cell r="AZ48">
            <v>0</v>
          </cell>
          <cell r="BA48">
            <v>225.935483870968</v>
          </cell>
          <cell r="BB48">
            <v>0</v>
          </cell>
          <cell r="BC48">
            <v>0</v>
          </cell>
        </row>
        <row r="49">
          <cell r="N49">
            <v>0</v>
          </cell>
          <cell r="P49">
            <v>0</v>
          </cell>
          <cell r="Q49">
            <v>0</v>
          </cell>
          <cell r="R49">
            <v>1138</v>
          </cell>
          <cell r="S49">
            <v>687</v>
          </cell>
          <cell r="T49">
            <v>451</v>
          </cell>
          <cell r="U49">
            <v>0</v>
          </cell>
          <cell r="X49">
            <v>0</v>
          </cell>
          <cell r="Y49">
            <v>0</v>
          </cell>
          <cell r="Z49">
            <v>138.7804878048779</v>
          </cell>
          <cell r="AA49">
            <v>295.1878354203935</v>
          </cell>
          <cell r="AC49">
            <v>0</v>
          </cell>
          <cell r="AD49">
            <v>0</v>
          </cell>
          <cell r="AE49">
            <v>0</v>
          </cell>
          <cell r="AF49">
            <v>0</v>
          </cell>
          <cell r="AG49">
            <v>0</v>
          </cell>
          <cell r="AH49">
            <v>0</v>
          </cell>
          <cell r="AJ49">
            <v>136.79790940766497</v>
          </cell>
          <cell r="AK49">
            <v>150.67595818815334</v>
          </cell>
          <cell r="AL49">
            <v>175.45818815331063</v>
          </cell>
          <cell r="AM49">
            <v>33.70383275261329</v>
          </cell>
          <cell r="AN49">
            <v>2.973867595818819</v>
          </cell>
          <cell r="AO49">
            <v>0</v>
          </cell>
          <cell r="AP49">
            <v>0</v>
          </cell>
          <cell r="AQ49">
            <v>0</v>
          </cell>
          <cell r="AR49">
            <v>0</v>
          </cell>
          <cell r="AS49">
            <v>21.80836236933799</v>
          </cell>
          <cell r="AT49">
            <v>49.56445993031357</v>
          </cell>
          <cell r="AU49">
            <v>78.31184668989552</v>
          </cell>
          <cell r="AV49">
            <v>2.035778175313059</v>
          </cell>
          <cell r="AW49">
            <v>0</v>
          </cell>
          <cell r="AX49">
            <v>0</v>
          </cell>
          <cell r="AY49">
            <v>0</v>
          </cell>
          <cell r="AZ49">
            <v>0</v>
          </cell>
          <cell r="BA49">
            <v>266.29417382999014</v>
          </cell>
          <cell r="BB49">
            <v>0</v>
          </cell>
          <cell r="BC49">
            <v>0</v>
          </cell>
        </row>
        <row r="50">
          <cell r="N50">
            <v>0</v>
          </cell>
          <cell r="P50">
            <v>0</v>
          </cell>
          <cell r="Q50">
            <v>0</v>
          </cell>
          <cell r="R50">
            <v>997</v>
          </cell>
          <cell r="S50">
            <v>603</v>
          </cell>
          <cell r="T50">
            <v>394</v>
          </cell>
          <cell r="U50">
            <v>0</v>
          </cell>
          <cell r="X50">
            <v>0</v>
          </cell>
          <cell r="Y50">
            <v>0</v>
          </cell>
          <cell r="Z50">
            <v>88.00000000000006</v>
          </cell>
          <cell r="AA50">
            <v>181.54627766599597</v>
          </cell>
          <cell r="AC50">
            <v>0</v>
          </cell>
          <cell r="AD50">
            <v>0</v>
          </cell>
          <cell r="AE50">
            <v>0</v>
          </cell>
          <cell r="AF50">
            <v>0</v>
          </cell>
          <cell r="AG50">
            <v>0</v>
          </cell>
          <cell r="AH50">
            <v>0</v>
          </cell>
          <cell r="AJ50">
            <v>127.9999999999998</v>
          </cell>
          <cell r="AK50">
            <v>111.9999999999997</v>
          </cell>
          <cell r="AL50">
            <v>124.99999999999953</v>
          </cell>
          <cell r="AM50">
            <v>57.999999999999964</v>
          </cell>
          <cell r="AN50">
            <v>5.000000000000002</v>
          </cell>
          <cell r="AO50">
            <v>0</v>
          </cell>
          <cell r="AP50">
            <v>0</v>
          </cell>
          <cell r="AQ50">
            <v>0</v>
          </cell>
          <cell r="AR50">
            <v>0</v>
          </cell>
          <cell r="AS50">
            <v>9.308091286307054</v>
          </cell>
          <cell r="AT50">
            <v>16.547717842323667</v>
          </cell>
          <cell r="AU50">
            <v>24.821576763485503</v>
          </cell>
          <cell r="AV50">
            <v>1.0030181086519117</v>
          </cell>
          <cell r="AW50">
            <v>0</v>
          </cell>
          <cell r="AX50">
            <v>0</v>
          </cell>
          <cell r="AY50">
            <v>0</v>
          </cell>
          <cell r="AZ50">
            <v>0</v>
          </cell>
          <cell r="BA50">
            <v>161.2460136674261</v>
          </cell>
          <cell r="BB50">
            <v>0</v>
          </cell>
          <cell r="BC50">
            <v>0</v>
          </cell>
        </row>
        <row r="51">
          <cell r="N51">
            <v>0</v>
          </cell>
          <cell r="P51">
            <v>0</v>
          </cell>
          <cell r="Q51">
            <v>0</v>
          </cell>
          <cell r="R51">
            <v>1036</v>
          </cell>
          <cell r="S51">
            <v>623</v>
          </cell>
          <cell r="T51">
            <v>413</v>
          </cell>
          <cell r="U51">
            <v>0</v>
          </cell>
          <cell r="X51">
            <v>0</v>
          </cell>
          <cell r="Y51">
            <v>0</v>
          </cell>
          <cell r="Z51">
            <v>84.99999999999994</v>
          </cell>
          <cell r="AA51">
            <v>192.8138862102218</v>
          </cell>
          <cell r="AC51">
            <v>0</v>
          </cell>
          <cell r="AD51">
            <v>0</v>
          </cell>
          <cell r="AE51">
            <v>0</v>
          </cell>
          <cell r="AF51">
            <v>0</v>
          </cell>
          <cell r="AG51">
            <v>0</v>
          </cell>
          <cell r="AH51">
            <v>0</v>
          </cell>
          <cell r="AJ51">
            <v>113.99999999999996</v>
          </cell>
          <cell r="AK51">
            <v>129.0000000000005</v>
          </cell>
          <cell r="AL51">
            <v>141.99999999999994</v>
          </cell>
          <cell r="AM51">
            <v>70.00000000000003</v>
          </cell>
          <cell r="AN51">
            <v>3.0000000000000044</v>
          </cell>
          <cell r="AO51">
            <v>0</v>
          </cell>
          <cell r="AP51">
            <v>0</v>
          </cell>
          <cell r="AQ51">
            <v>0</v>
          </cell>
          <cell r="AR51">
            <v>0</v>
          </cell>
          <cell r="AS51">
            <v>15.000000000000021</v>
          </cell>
          <cell r="AT51">
            <v>21.00000000000003</v>
          </cell>
          <cell r="AU51">
            <v>32.000000000000014</v>
          </cell>
          <cell r="AV51">
            <v>1.9980713596914177</v>
          </cell>
          <cell r="AW51">
            <v>0</v>
          </cell>
          <cell r="AX51">
            <v>0</v>
          </cell>
          <cell r="AY51">
            <v>0</v>
          </cell>
          <cell r="AZ51">
            <v>0</v>
          </cell>
          <cell r="BA51">
            <v>134.57319587628882</v>
          </cell>
          <cell r="BB51">
            <v>0</v>
          </cell>
          <cell r="BC51">
            <v>0</v>
          </cell>
        </row>
        <row r="52">
          <cell r="N52">
            <v>336</v>
          </cell>
          <cell r="P52">
            <v>139</v>
          </cell>
          <cell r="Q52">
            <v>139</v>
          </cell>
          <cell r="R52">
            <v>0</v>
          </cell>
          <cell r="S52">
            <v>0</v>
          </cell>
          <cell r="T52">
            <v>0</v>
          </cell>
          <cell r="U52">
            <v>0</v>
          </cell>
          <cell r="X52">
            <v>126</v>
          </cell>
          <cell r="Y52">
            <v>163.74683544303798</v>
          </cell>
          <cell r="Z52">
            <v>0</v>
          </cell>
          <cell r="AA52">
            <v>0</v>
          </cell>
          <cell r="AC52">
            <v>48.99999999999989</v>
          </cell>
          <cell r="AD52">
            <v>73.99999999999993</v>
          </cell>
          <cell r="AE52">
            <v>113.99999999999991</v>
          </cell>
          <cell r="AF52">
            <v>63.99999999999984</v>
          </cell>
          <cell r="AG52">
            <v>0</v>
          </cell>
          <cell r="AH52">
            <v>0</v>
          </cell>
          <cell r="AJ52">
            <v>0</v>
          </cell>
          <cell r="AK52">
            <v>0</v>
          </cell>
          <cell r="AL52">
            <v>0</v>
          </cell>
          <cell r="AM52">
            <v>0</v>
          </cell>
          <cell r="AN52">
            <v>0</v>
          </cell>
          <cell r="AO52">
            <v>0</v>
          </cell>
          <cell r="AP52">
            <v>38.67625899280584</v>
          </cell>
          <cell r="AQ52">
            <v>79.76978417266186</v>
          </cell>
          <cell r="AR52">
            <v>111.1942446043165</v>
          </cell>
          <cell r="AS52">
            <v>0</v>
          </cell>
          <cell r="AT52">
            <v>0</v>
          </cell>
          <cell r="AU52">
            <v>0</v>
          </cell>
          <cell r="AV52">
            <v>0</v>
          </cell>
          <cell r="AW52">
            <v>72.28</v>
          </cell>
          <cell r="AX52">
            <v>26.362068965517228</v>
          </cell>
          <cell r="AY52">
            <v>37.14655172413795</v>
          </cell>
          <cell r="AZ52">
            <v>119.22206896551721</v>
          </cell>
          <cell r="BA52">
            <v>0</v>
          </cell>
          <cell r="BB52">
            <v>152.40000000000018</v>
          </cell>
          <cell r="BC52">
            <v>0</v>
          </cell>
        </row>
        <row r="53">
          <cell r="N53">
            <v>75.08333333333334</v>
          </cell>
          <cell r="P53">
            <v>24</v>
          </cell>
          <cell r="Q53">
            <v>0</v>
          </cell>
          <cell r="R53">
            <v>0</v>
          </cell>
          <cell r="S53">
            <v>0</v>
          </cell>
          <cell r="T53">
            <v>0</v>
          </cell>
          <cell r="U53">
            <v>2</v>
          </cell>
          <cell r="X53">
            <v>9.556060606060587</v>
          </cell>
          <cell r="Y53">
            <v>14.078125000000002</v>
          </cell>
          <cell r="Z53">
            <v>0</v>
          </cell>
          <cell r="AA53">
            <v>0</v>
          </cell>
          <cell r="AC53">
            <v>2.730303030303033</v>
          </cell>
          <cell r="AD53">
            <v>2.730303030303033</v>
          </cell>
          <cell r="AE53">
            <v>6.825757575757576</v>
          </cell>
          <cell r="AF53">
            <v>5.460606060606059</v>
          </cell>
          <cell r="AG53">
            <v>0</v>
          </cell>
          <cell r="AH53">
            <v>0</v>
          </cell>
          <cell r="AJ53">
            <v>0</v>
          </cell>
          <cell r="AK53">
            <v>0</v>
          </cell>
          <cell r="AL53">
            <v>0</v>
          </cell>
          <cell r="AM53">
            <v>0</v>
          </cell>
          <cell r="AN53">
            <v>0</v>
          </cell>
          <cell r="AO53">
            <v>0</v>
          </cell>
          <cell r="AP53">
            <v>15.64236111111109</v>
          </cell>
          <cell r="AQ53">
            <v>15.64236111111109</v>
          </cell>
          <cell r="AR53">
            <v>15.64236111111109</v>
          </cell>
          <cell r="AS53">
            <v>0</v>
          </cell>
          <cell r="AT53">
            <v>0</v>
          </cell>
          <cell r="AU53">
            <v>0</v>
          </cell>
          <cell r="AV53">
            <v>0</v>
          </cell>
          <cell r="AW53">
            <v>4.57142857142856</v>
          </cell>
          <cell r="AX53">
            <v>0</v>
          </cell>
          <cell r="AY53">
            <v>0</v>
          </cell>
          <cell r="AZ53">
            <v>14.301587301587267</v>
          </cell>
          <cell r="BA53">
            <v>0</v>
          </cell>
          <cell r="BB53">
            <v>0</v>
          </cell>
          <cell r="BC53">
            <v>0</v>
          </cell>
        </row>
        <row r="54">
          <cell r="N54">
            <v>401</v>
          </cell>
          <cell r="P54">
            <v>179</v>
          </cell>
          <cell r="Q54">
            <v>183</v>
          </cell>
          <cell r="R54">
            <v>0</v>
          </cell>
          <cell r="S54">
            <v>0</v>
          </cell>
          <cell r="T54">
            <v>0</v>
          </cell>
          <cell r="U54">
            <v>0</v>
          </cell>
          <cell r="X54">
            <v>86.26713947990547</v>
          </cell>
          <cell r="Y54">
            <v>142.07925407925407</v>
          </cell>
          <cell r="Z54">
            <v>0</v>
          </cell>
          <cell r="AA54">
            <v>0</v>
          </cell>
          <cell r="AC54">
            <v>67.3073286052008</v>
          </cell>
          <cell r="AD54">
            <v>48.34751773049653</v>
          </cell>
          <cell r="AE54">
            <v>101.4349881796691</v>
          </cell>
          <cell r="AF54">
            <v>5.687943262411361</v>
          </cell>
          <cell r="AG54">
            <v>38.86761229314419</v>
          </cell>
          <cell r="AH54">
            <v>0</v>
          </cell>
          <cell r="AJ54">
            <v>0</v>
          </cell>
          <cell r="AK54">
            <v>0</v>
          </cell>
          <cell r="AL54">
            <v>0</v>
          </cell>
          <cell r="AM54">
            <v>0</v>
          </cell>
          <cell r="AN54">
            <v>0</v>
          </cell>
          <cell r="AO54">
            <v>0</v>
          </cell>
          <cell r="AP54">
            <v>39.87845303867404</v>
          </cell>
          <cell r="AQ54">
            <v>68.67955801104965</v>
          </cell>
          <cell r="AR54">
            <v>100.80386740331481</v>
          </cell>
          <cell r="AS54">
            <v>0</v>
          </cell>
          <cell r="AT54">
            <v>0</v>
          </cell>
          <cell r="AU54">
            <v>0</v>
          </cell>
          <cell r="AV54">
            <v>1.8694638694638694</v>
          </cell>
          <cell r="AW54">
            <v>93.16374269005848</v>
          </cell>
          <cell r="AX54">
            <v>32.16363636363641</v>
          </cell>
          <cell r="AY54">
            <v>46.58181818181827</v>
          </cell>
          <cell r="AZ54">
            <v>138.82950000146866</v>
          </cell>
          <cell r="BA54">
            <v>0</v>
          </cell>
          <cell r="BB54">
            <v>0</v>
          </cell>
          <cell r="BC54">
            <v>0</v>
          </cell>
        </row>
        <row r="55">
          <cell r="N55">
            <v>0</v>
          </cell>
          <cell r="P55">
            <v>0</v>
          </cell>
          <cell r="Q55">
            <v>0</v>
          </cell>
          <cell r="R55">
            <v>617</v>
          </cell>
          <cell r="S55">
            <v>432</v>
          </cell>
          <cell r="T55">
            <v>185</v>
          </cell>
          <cell r="U55">
            <v>0</v>
          </cell>
          <cell r="X55">
            <v>0</v>
          </cell>
          <cell r="Y55">
            <v>0</v>
          </cell>
          <cell r="Z55">
            <v>184.99999999999997</v>
          </cell>
          <cell r="AA55">
            <v>294.2277580071175</v>
          </cell>
          <cell r="AC55">
            <v>0</v>
          </cell>
          <cell r="AD55">
            <v>0</v>
          </cell>
          <cell r="AE55">
            <v>0</v>
          </cell>
          <cell r="AF55">
            <v>0</v>
          </cell>
          <cell r="AG55">
            <v>0</v>
          </cell>
          <cell r="AH55">
            <v>0</v>
          </cell>
          <cell r="AJ55">
            <v>115.56188925081449</v>
          </cell>
          <cell r="AK55">
            <v>184.8990228013028</v>
          </cell>
          <cell r="AL55">
            <v>128.6254071661239</v>
          </cell>
          <cell r="AM55">
            <v>37.18078175895763</v>
          </cell>
          <cell r="AN55">
            <v>4.019543973941371</v>
          </cell>
          <cell r="AO55">
            <v>0</v>
          </cell>
          <cell r="AP55">
            <v>0</v>
          </cell>
          <cell r="AQ55">
            <v>0</v>
          </cell>
          <cell r="AR55">
            <v>0</v>
          </cell>
          <cell r="AS55">
            <v>15.000000000000028</v>
          </cell>
          <cell r="AT55">
            <v>24.99999999999999</v>
          </cell>
          <cell r="AU55">
            <v>45.00000000000002</v>
          </cell>
          <cell r="AV55">
            <v>2.1957295373665477</v>
          </cell>
          <cell r="AW55">
            <v>0</v>
          </cell>
          <cell r="AX55">
            <v>0</v>
          </cell>
          <cell r="AY55">
            <v>0</v>
          </cell>
          <cell r="AZ55">
            <v>0</v>
          </cell>
          <cell r="BA55">
            <v>203.84014209591479</v>
          </cell>
          <cell r="BB55">
            <v>0</v>
          </cell>
          <cell r="BC55">
            <v>0</v>
          </cell>
        </row>
        <row r="56">
          <cell r="N56">
            <v>0</v>
          </cell>
          <cell r="P56">
            <v>0</v>
          </cell>
          <cell r="Q56">
            <v>0</v>
          </cell>
          <cell r="R56">
            <v>882</v>
          </cell>
          <cell r="S56">
            <v>537</v>
          </cell>
          <cell r="T56">
            <v>345</v>
          </cell>
          <cell r="U56">
            <v>0</v>
          </cell>
          <cell r="X56">
            <v>0</v>
          </cell>
          <cell r="Y56">
            <v>0</v>
          </cell>
          <cell r="Z56">
            <v>165.00000000000017</v>
          </cell>
          <cell r="AA56">
            <v>397.8425196850394</v>
          </cell>
          <cell r="AC56">
            <v>0</v>
          </cell>
          <cell r="AD56">
            <v>0</v>
          </cell>
          <cell r="AE56">
            <v>0</v>
          </cell>
          <cell r="AF56">
            <v>0</v>
          </cell>
          <cell r="AG56">
            <v>0</v>
          </cell>
          <cell r="AH56">
            <v>0</v>
          </cell>
          <cell r="AJ56">
            <v>199.22587968217965</v>
          </cell>
          <cell r="AK56">
            <v>137.15550510783194</v>
          </cell>
          <cell r="AL56">
            <v>211.239500567537</v>
          </cell>
          <cell r="AM56">
            <v>14.015891032917127</v>
          </cell>
          <cell r="AN56">
            <v>77.08740068104429</v>
          </cell>
          <cell r="AO56">
            <v>0</v>
          </cell>
          <cell r="AP56">
            <v>0</v>
          </cell>
          <cell r="AQ56">
            <v>0</v>
          </cell>
          <cell r="AR56">
            <v>0</v>
          </cell>
          <cell r="AS56">
            <v>5.9999999999999964</v>
          </cell>
          <cell r="AT56">
            <v>19.999999999999957</v>
          </cell>
          <cell r="AU56">
            <v>25.999999999999982</v>
          </cell>
          <cell r="AV56">
            <v>11.905511811023622</v>
          </cell>
          <cell r="AW56">
            <v>0</v>
          </cell>
          <cell r="AX56">
            <v>0</v>
          </cell>
          <cell r="AY56">
            <v>0</v>
          </cell>
          <cell r="AZ56">
            <v>0</v>
          </cell>
          <cell r="BA56">
            <v>250.38084112149514</v>
          </cell>
          <cell r="BB56">
            <v>0</v>
          </cell>
          <cell r="BC56">
            <v>0</v>
          </cell>
        </row>
        <row r="57">
          <cell r="N57">
            <v>0</v>
          </cell>
          <cell r="P57">
            <v>0</v>
          </cell>
          <cell r="Q57">
            <v>0</v>
          </cell>
          <cell r="R57">
            <v>760</v>
          </cell>
          <cell r="S57">
            <v>447</v>
          </cell>
          <cell r="T57">
            <v>313</v>
          </cell>
          <cell r="U57">
            <v>0</v>
          </cell>
          <cell r="X57">
            <v>0</v>
          </cell>
          <cell r="Y57">
            <v>0</v>
          </cell>
          <cell r="Z57">
            <v>213.0000000000001</v>
          </cell>
          <cell r="AA57">
            <v>351.0476190476191</v>
          </cell>
          <cell r="AC57">
            <v>0</v>
          </cell>
          <cell r="AD57">
            <v>0</v>
          </cell>
          <cell r="AE57">
            <v>0</v>
          </cell>
          <cell r="AF57">
            <v>0</v>
          </cell>
          <cell r="AG57">
            <v>0</v>
          </cell>
          <cell r="AH57">
            <v>0</v>
          </cell>
          <cell r="AJ57">
            <v>150.19762845849823</v>
          </cell>
          <cell r="AK57">
            <v>152.20026350461157</v>
          </cell>
          <cell r="AL57">
            <v>243.3201581027665</v>
          </cell>
          <cell r="AM57">
            <v>28.03689064558633</v>
          </cell>
          <cell r="AN57">
            <v>20.02635046113305</v>
          </cell>
          <cell r="AO57">
            <v>0</v>
          </cell>
          <cell r="AP57">
            <v>0</v>
          </cell>
          <cell r="AQ57">
            <v>0</v>
          </cell>
          <cell r="AR57">
            <v>0</v>
          </cell>
          <cell r="AS57">
            <v>56.147757255936654</v>
          </cell>
          <cell r="AT57">
            <v>94.2480211081796</v>
          </cell>
          <cell r="AU57">
            <v>122.32189973614805</v>
          </cell>
          <cell r="AV57">
            <v>14.436906377204885</v>
          </cell>
          <cell r="AW57">
            <v>0</v>
          </cell>
          <cell r="AX57">
            <v>0</v>
          </cell>
          <cell r="AY57">
            <v>0</v>
          </cell>
          <cell r="AZ57">
            <v>0</v>
          </cell>
          <cell r="BA57">
            <v>313.9672131147544</v>
          </cell>
          <cell r="BB57">
            <v>0</v>
          </cell>
          <cell r="BC57">
            <v>14.000000000000034</v>
          </cell>
        </row>
        <row r="58">
          <cell r="N58" t="str">
            <v/>
          </cell>
          <cell r="P58" t="str">
            <v/>
          </cell>
          <cell r="Q58" t="str">
            <v/>
          </cell>
          <cell r="R58" t="str">
            <v/>
          </cell>
          <cell r="S58" t="str">
            <v/>
          </cell>
          <cell r="T58" t="str">
            <v/>
          </cell>
          <cell r="U58" t="str">
            <v/>
          </cell>
          <cell r="X58" t="str">
            <v/>
          </cell>
          <cell r="Y58" t="str">
            <v/>
          </cell>
          <cell r="Z58" t="str">
            <v/>
          </cell>
          <cell r="AA58" t="str">
            <v/>
          </cell>
          <cell r="AC58" t="str">
            <v/>
          </cell>
          <cell r="AD58" t="str">
            <v/>
          </cell>
          <cell r="AE58" t="str">
            <v/>
          </cell>
          <cell r="AF58" t="str">
            <v/>
          </cell>
          <cell r="AG58" t="str">
            <v/>
          </cell>
          <cell r="AH58" t="str">
            <v/>
          </cell>
          <cell r="AJ58" t="str">
            <v/>
          </cell>
          <cell r="AK58" t="str">
            <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row>
        <row r="59">
          <cell r="N59" t="str">
            <v/>
          </cell>
          <cell r="P59" t="str">
            <v/>
          </cell>
          <cell r="Q59" t="str">
            <v/>
          </cell>
          <cell r="R59" t="str">
            <v/>
          </cell>
          <cell r="S59" t="str">
            <v/>
          </cell>
          <cell r="T59" t="str">
            <v/>
          </cell>
          <cell r="U59" t="str">
            <v/>
          </cell>
          <cell r="X59" t="str">
            <v/>
          </cell>
          <cell r="Y59" t="str">
            <v/>
          </cell>
          <cell r="Z59" t="str">
            <v/>
          </cell>
          <cell r="AA59" t="str">
            <v/>
          </cell>
          <cell r="AC59" t="str">
            <v/>
          </cell>
          <cell r="AD59" t="str">
            <v/>
          </cell>
          <cell r="AE59" t="str">
            <v/>
          </cell>
          <cell r="AF59" t="str">
            <v/>
          </cell>
          <cell r="AG59" t="str">
            <v/>
          </cell>
          <cell r="AH59" t="str">
            <v/>
          </cell>
          <cell r="AJ59" t="str">
            <v/>
          </cell>
          <cell r="AK59" t="str">
            <v/>
          </cell>
          <cell r="AL59" t="str">
            <v/>
          </cell>
          <cell r="AM59" t="str">
            <v/>
          </cell>
          <cell r="AN59" t="str">
            <v/>
          </cell>
          <cell r="AO59" t="str">
            <v/>
          </cell>
          <cell r="AP59" t="str">
            <v/>
          </cell>
          <cell r="AQ59" t="str">
            <v/>
          </cell>
          <cell r="AR59" t="str">
            <v/>
          </cell>
          <cell r="AS59" t="str">
            <v/>
          </cell>
          <cell r="AT59" t="str">
            <v/>
          </cell>
          <cell r="AU59" t="str">
            <v/>
          </cell>
          <cell r="AV59" t="str">
            <v/>
          </cell>
          <cell r="AW59" t="str">
            <v/>
          </cell>
          <cell r="AX59" t="str">
            <v/>
          </cell>
          <cell r="AY59" t="str">
            <v/>
          </cell>
          <cell r="AZ59" t="str">
            <v/>
          </cell>
          <cell r="BA59" t="str">
            <v/>
          </cell>
          <cell r="BB59" t="str">
            <v/>
          </cell>
          <cell r="BC59" t="str">
            <v/>
          </cell>
        </row>
        <row r="60">
          <cell r="N60" t="str">
            <v/>
          </cell>
          <cell r="P60" t="str">
            <v/>
          </cell>
          <cell r="Q60" t="str">
            <v/>
          </cell>
          <cell r="R60" t="str">
            <v/>
          </cell>
          <cell r="S60" t="str">
            <v/>
          </cell>
          <cell r="T60" t="str">
            <v/>
          </cell>
          <cell r="U60" t="str">
            <v/>
          </cell>
          <cell r="X60" t="str">
            <v/>
          </cell>
          <cell r="Y60" t="str">
            <v/>
          </cell>
          <cell r="Z60" t="str">
            <v/>
          </cell>
          <cell r="AA60" t="str">
            <v/>
          </cell>
          <cell r="AC60" t="str">
            <v/>
          </cell>
          <cell r="AD60" t="str">
            <v/>
          </cell>
          <cell r="AE60" t="str">
            <v/>
          </cell>
          <cell r="AF60" t="str">
            <v/>
          </cell>
          <cell r="AG60" t="str">
            <v/>
          </cell>
          <cell r="AH60" t="str">
            <v/>
          </cell>
          <cell r="AJ60" t="str">
            <v/>
          </cell>
          <cell r="AK60" t="str">
            <v/>
          </cell>
          <cell r="AL60" t="str">
            <v/>
          </cell>
          <cell r="AM60" t="str">
            <v/>
          </cell>
          <cell r="AN60" t="str">
            <v/>
          </cell>
          <cell r="AO60" t="str">
            <v/>
          </cell>
          <cell r="AP60" t="str">
            <v/>
          </cell>
          <cell r="AQ60" t="str">
            <v/>
          </cell>
          <cell r="AR60" t="str">
            <v/>
          </cell>
          <cell r="AS60" t="str">
            <v/>
          </cell>
          <cell r="AT60" t="str">
            <v/>
          </cell>
          <cell r="AU60" t="str">
            <v/>
          </cell>
          <cell r="AV60" t="str">
            <v/>
          </cell>
          <cell r="AW60" t="str">
            <v/>
          </cell>
          <cell r="AX60" t="str">
            <v/>
          </cell>
          <cell r="AY60" t="str">
            <v/>
          </cell>
          <cell r="AZ60" t="str">
            <v/>
          </cell>
          <cell r="BA60" t="str">
            <v/>
          </cell>
          <cell r="BB60" t="str">
            <v/>
          </cell>
          <cell r="BC60" t="str">
            <v/>
          </cell>
        </row>
        <row r="61">
          <cell r="N61" t="str">
            <v/>
          </cell>
          <cell r="P61" t="str">
            <v/>
          </cell>
          <cell r="Q61" t="str">
            <v/>
          </cell>
          <cell r="R61" t="str">
            <v/>
          </cell>
          <cell r="S61" t="str">
            <v/>
          </cell>
          <cell r="T61" t="str">
            <v/>
          </cell>
          <cell r="U61" t="str">
            <v/>
          </cell>
          <cell r="X61" t="str">
            <v/>
          </cell>
          <cell r="Y61" t="str">
            <v/>
          </cell>
          <cell r="Z61" t="str">
            <v/>
          </cell>
          <cell r="AA61" t="str">
            <v/>
          </cell>
          <cell r="AC61" t="str">
            <v/>
          </cell>
          <cell r="AD61" t="str">
            <v/>
          </cell>
          <cell r="AE61" t="str">
            <v/>
          </cell>
          <cell r="AF61" t="str">
            <v/>
          </cell>
          <cell r="AG61" t="str">
            <v/>
          </cell>
          <cell r="AH61" t="str">
            <v/>
          </cell>
          <cell r="AJ61" t="str">
            <v/>
          </cell>
          <cell r="AK61" t="str">
            <v/>
          </cell>
          <cell r="AL61" t="str">
            <v/>
          </cell>
          <cell r="AM61" t="str">
            <v/>
          </cell>
          <cell r="AN61" t="str">
            <v/>
          </cell>
          <cell r="AO61" t="str">
            <v/>
          </cell>
          <cell r="AP61" t="str">
            <v/>
          </cell>
          <cell r="AQ61" t="str">
            <v/>
          </cell>
          <cell r="AR61" t="str">
            <v/>
          </cell>
          <cell r="AS61" t="str">
            <v/>
          </cell>
          <cell r="AT61" t="str">
            <v/>
          </cell>
          <cell r="AU61" t="str">
            <v/>
          </cell>
          <cell r="AV61" t="str">
            <v/>
          </cell>
          <cell r="AW61" t="str">
            <v/>
          </cell>
          <cell r="AX61" t="str">
            <v/>
          </cell>
          <cell r="AY61" t="str">
            <v/>
          </cell>
          <cell r="AZ61" t="str">
            <v/>
          </cell>
          <cell r="BA61" t="str">
            <v/>
          </cell>
          <cell r="BB61" t="str">
            <v/>
          </cell>
          <cell r="BC61" t="str">
            <v/>
          </cell>
        </row>
        <row r="62">
          <cell r="N62" t="str">
            <v/>
          </cell>
          <cell r="P62" t="str">
            <v/>
          </cell>
          <cell r="Q62" t="str">
            <v/>
          </cell>
          <cell r="R62" t="str">
            <v/>
          </cell>
          <cell r="S62" t="str">
            <v/>
          </cell>
          <cell r="T62" t="str">
            <v/>
          </cell>
          <cell r="U62" t="str">
            <v/>
          </cell>
          <cell r="X62" t="str">
            <v/>
          </cell>
          <cell r="Y62" t="str">
            <v/>
          </cell>
          <cell r="Z62" t="str">
            <v/>
          </cell>
          <cell r="AA62" t="str">
            <v/>
          </cell>
          <cell r="AC62" t="str">
            <v/>
          </cell>
          <cell r="AD62" t="str">
            <v/>
          </cell>
          <cell r="AE62" t="str">
            <v/>
          </cell>
          <cell r="AF62" t="str">
            <v/>
          </cell>
          <cell r="AG62" t="str">
            <v/>
          </cell>
          <cell r="AH62" t="str">
            <v/>
          </cell>
          <cell r="AJ62" t="str">
            <v/>
          </cell>
          <cell r="AK62" t="str">
            <v/>
          </cell>
          <cell r="AL62" t="str">
            <v/>
          </cell>
          <cell r="AM62" t="str">
            <v/>
          </cell>
          <cell r="AN62" t="str">
            <v/>
          </cell>
          <cell r="AO62" t="str">
            <v/>
          </cell>
          <cell r="AP62" t="str">
            <v/>
          </cell>
          <cell r="AQ62" t="str">
            <v/>
          </cell>
          <cell r="AR62" t="str">
            <v/>
          </cell>
          <cell r="AS62" t="str">
            <v/>
          </cell>
          <cell r="AT62" t="str">
            <v/>
          </cell>
          <cell r="AU62" t="str">
            <v/>
          </cell>
          <cell r="AV62" t="str">
            <v/>
          </cell>
          <cell r="AW62" t="str">
            <v/>
          </cell>
          <cell r="AX62" t="str">
            <v/>
          </cell>
          <cell r="AY62" t="str">
            <v/>
          </cell>
          <cell r="AZ62" t="str">
            <v/>
          </cell>
          <cell r="BA62" t="str">
            <v/>
          </cell>
          <cell r="BB62" t="str">
            <v/>
          </cell>
          <cell r="BC62" t="str">
            <v/>
          </cell>
        </row>
        <row r="63">
          <cell r="N63" t="str">
            <v/>
          </cell>
          <cell r="P63" t="str">
            <v/>
          </cell>
          <cell r="Q63" t="str">
            <v/>
          </cell>
          <cell r="R63" t="str">
            <v/>
          </cell>
          <cell r="S63" t="str">
            <v/>
          </cell>
          <cell r="T63" t="str">
            <v/>
          </cell>
          <cell r="U63" t="str">
            <v/>
          </cell>
          <cell r="X63" t="str">
            <v/>
          </cell>
          <cell r="Y63" t="str">
            <v/>
          </cell>
          <cell r="Z63" t="str">
            <v/>
          </cell>
          <cell r="AA63" t="str">
            <v/>
          </cell>
          <cell r="AC63" t="str">
            <v/>
          </cell>
          <cell r="AD63" t="str">
            <v/>
          </cell>
          <cell r="AE63" t="str">
            <v/>
          </cell>
          <cell r="AF63" t="str">
            <v/>
          </cell>
          <cell r="AG63" t="str">
            <v/>
          </cell>
          <cell r="AH63" t="str">
            <v/>
          </cell>
          <cell r="AJ63" t="str">
            <v/>
          </cell>
          <cell r="AK63" t="str">
            <v/>
          </cell>
          <cell r="AL63" t="str">
            <v/>
          </cell>
          <cell r="AM63" t="str">
            <v/>
          </cell>
          <cell r="AN63" t="str">
            <v/>
          </cell>
          <cell r="AO63" t="str">
            <v/>
          </cell>
          <cell r="AP63" t="str">
            <v/>
          </cell>
          <cell r="AQ63" t="str">
            <v/>
          </cell>
          <cell r="AR63" t="str">
            <v/>
          </cell>
          <cell r="AS63" t="str">
            <v/>
          </cell>
          <cell r="AT63" t="str">
            <v/>
          </cell>
          <cell r="AU63" t="str">
            <v/>
          </cell>
          <cell r="AV63" t="str">
            <v/>
          </cell>
          <cell r="AW63" t="str">
            <v/>
          </cell>
          <cell r="AX63" t="str">
            <v/>
          </cell>
          <cell r="AY63" t="str">
            <v/>
          </cell>
          <cell r="AZ63" t="str">
            <v/>
          </cell>
          <cell r="BA63" t="str">
            <v/>
          </cell>
          <cell r="BB63" t="str">
            <v/>
          </cell>
          <cell r="BC63" t="str">
            <v/>
          </cell>
        </row>
        <row r="64">
          <cell r="N64" t="str">
            <v/>
          </cell>
          <cell r="P64" t="str">
            <v/>
          </cell>
          <cell r="Q64" t="str">
            <v/>
          </cell>
          <cell r="R64" t="str">
            <v/>
          </cell>
          <cell r="S64" t="str">
            <v/>
          </cell>
          <cell r="T64" t="str">
            <v/>
          </cell>
          <cell r="U64" t="str">
            <v/>
          </cell>
          <cell r="X64" t="str">
            <v/>
          </cell>
          <cell r="Y64" t="str">
            <v/>
          </cell>
          <cell r="Z64" t="str">
            <v/>
          </cell>
          <cell r="AA64" t="str">
            <v/>
          </cell>
          <cell r="AC64" t="str">
            <v/>
          </cell>
          <cell r="AD64" t="str">
            <v/>
          </cell>
          <cell r="AE64" t="str">
            <v/>
          </cell>
          <cell r="AF64" t="str">
            <v/>
          </cell>
          <cell r="AG64" t="str">
            <v/>
          </cell>
          <cell r="AH64" t="str">
            <v/>
          </cell>
          <cell r="AJ64" t="str">
            <v/>
          </cell>
          <cell r="AK64" t="str">
            <v/>
          </cell>
          <cell r="AL64" t="str">
            <v/>
          </cell>
          <cell r="AM64" t="str">
            <v/>
          </cell>
          <cell r="AN64" t="str">
            <v/>
          </cell>
          <cell r="AO64" t="str">
            <v/>
          </cell>
          <cell r="AP64" t="str">
            <v/>
          </cell>
          <cell r="AQ64" t="str">
            <v/>
          </cell>
          <cell r="AR64" t="str">
            <v/>
          </cell>
          <cell r="AS64" t="str">
            <v/>
          </cell>
          <cell r="AT64" t="str">
            <v/>
          </cell>
          <cell r="AU64" t="str">
            <v/>
          </cell>
          <cell r="AV64" t="str">
            <v/>
          </cell>
          <cell r="AW64" t="str">
            <v/>
          </cell>
          <cell r="AX64" t="str">
            <v/>
          </cell>
          <cell r="AY64" t="str">
            <v/>
          </cell>
          <cell r="AZ64" t="str">
            <v/>
          </cell>
          <cell r="BA64" t="str">
            <v/>
          </cell>
          <cell r="BB64" t="str">
            <v/>
          </cell>
          <cell r="BC64" t="str">
            <v/>
          </cell>
        </row>
        <row r="65">
          <cell r="N65" t="str">
            <v/>
          </cell>
          <cell r="P65" t="str">
            <v/>
          </cell>
          <cell r="Q65" t="str">
            <v/>
          </cell>
          <cell r="R65" t="str">
            <v/>
          </cell>
          <cell r="S65" t="str">
            <v/>
          </cell>
          <cell r="T65" t="str">
            <v/>
          </cell>
          <cell r="U65" t="str">
            <v/>
          </cell>
          <cell r="X65" t="str">
            <v/>
          </cell>
          <cell r="Y65" t="str">
            <v/>
          </cell>
          <cell r="Z65" t="str">
            <v/>
          </cell>
          <cell r="AA65" t="str">
            <v/>
          </cell>
          <cell r="AC65" t="str">
            <v/>
          </cell>
          <cell r="AD65" t="str">
            <v/>
          </cell>
          <cell r="AE65" t="str">
            <v/>
          </cell>
          <cell r="AF65" t="str">
            <v/>
          </cell>
          <cell r="AG65" t="str">
            <v/>
          </cell>
          <cell r="AH65" t="str">
            <v/>
          </cell>
          <cell r="AJ65" t="str">
            <v/>
          </cell>
          <cell r="AK65" t="str">
            <v/>
          </cell>
          <cell r="AL65" t="str">
            <v/>
          </cell>
          <cell r="AM65" t="str">
            <v/>
          </cell>
          <cell r="AN65" t="str">
            <v/>
          </cell>
          <cell r="AO65" t="str">
            <v/>
          </cell>
          <cell r="AP65" t="str">
            <v/>
          </cell>
          <cell r="AQ65" t="str">
            <v/>
          </cell>
          <cell r="AR65" t="str">
            <v/>
          </cell>
          <cell r="AS65" t="str">
            <v/>
          </cell>
          <cell r="AT65" t="str">
            <v/>
          </cell>
          <cell r="AU65" t="str">
            <v/>
          </cell>
          <cell r="AV65" t="str">
            <v/>
          </cell>
          <cell r="AW65" t="str">
            <v/>
          </cell>
          <cell r="AX65" t="str">
            <v/>
          </cell>
          <cell r="AY65" t="str">
            <v/>
          </cell>
          <cell r="AZ65" t="str">
            <v/>
          </cell>
          <cell r="BA65" t="str">
            <v/>
          </cell>
          <cell r="BB65" t="str">
            <v/>
          </cell>
          <cell r="BC65" t="str">
            <v/>
          </cell>
        </row>
        <row r="66">
          <cell r="N66" t="str">
            <v/>
          </cell>
          <cell r="P66" t="str">
            <v/>
          </cell>
          <cell r="Q66" t="str">
            <v/>
          </cell>
          <cell r="R66" t="str">
            <v/>
          </cell>
          <cell r="S66" t="str">
            <v/>
          </cell>
          <cell r="T66" t="str">
            <v/>
          </cell>
          <cell r="U66" t="str">
            <v/>
          </cell>
          <cell r="X66" t="str">
            <v/>
          </cell>
          <cell r="Y66" t="str">
            <v/>
          </cell>
          <cell r="Z66" t="str">
            <v/>
          </cell>
          <cell r="AA66" t="str">
            <v/>
          </cell>
          <cell r="AC66" t="str">
            <v/>
          </cell>
          <cell r="AD66" t="str">
            <v/>
          </cell>
          <cell r="AE66" t="str">
            <v/>
          </cell>
          <cell r="AF66" t="str">
            <v/>
          </cell>
          <cell r="AG66" t="str">
            <v/>
          </cell>
          <cell r="AH66" t="str">
            <v/>
          </cell>
          <cell r="AJ66" t="str">
            <v/>
          </cell>
          <cell r="AK66" t="str">
            <v/>
          </cell>
          <cell r="AL66" t="str">
            <v/>
          </cell>
          <cell r="AM66" t="str">
            <v/>
          </cell>
          <cell r="AN66" t="str">
            <v/>
          </cell>
          <cell r="AO66" t="str">
            <v/>
          </cell>
          <cell r="AP66" t="str">
            <v/>
          </cell>
          <cell r="AQ66" t="str">
            <v/>
          </cell>
          <cell r="AR66" t="str">
            <v/>
          </cell>
          <cell r="AS66" t="str">
            <v/>
          </cell>
          <cell r="AT66" t="str">
            <v/>
          </cell>
          <cell r="AU66" t="str">
            <v/>
          </cell>
          <cell r="AV66" t="str">
            <v/>
          </cell>
          <cell r="AW66" t="str">
            <v/>
          </cell>
          <cell r="AX66" t="str">
            <v/>
          </cell>
          <cell r="AY66" t="str">
            <v/>
          </cell>
          <cell r="AZ66" t="str">
            <v/>
          </cell>
          <cell r="BA66" t="str">
            <v/>
          </cell>
          <cell r="BB66" t="str">
            <v/>
          </cell>
          <cell r="BC66" t="str">
            <v/>
          </cell>
        </row>
        <row r="67">
          <cell r="N67" t="str">
            <v/>
          </cell>
          <cell r="P67" t="str">
            <v/>
          </cell>
          <cell r="Q67" t="str">
            <v/>
          </cell>
          <cell r="R67" t="str">
            <v/>
          </cell>
          <cell r="S67" t="str">
            <v/>
          </cell>
          <cell r="T67" t="str">
            <v/>
          </cell>
          <cell r="U67" t="str">
            <v/>
          </cell>
          <cell r="X67" t="str">
            <v/>
          </cell>
          <cell r="Y67" t="str">
            <v/>
          </cell>
          <cell r="Z67" t="str">
            <v/>
          </cell>
          <cell r="AA67" t="str">
            <v/>
          </cell>
          <cell r="AC67" t="str">
            <v/>
          </cell>
          <cell r="AD67" t="str">
            <v/>
          </cell>
          <cell r="AE67" t="str">
            <v/>
          </cell>
          <cell r="AF67" t="str">
            <v/>
          </cell>
          <cell r="AG67" t="str">
            <v/>
          </cell>
          <cell r="AH67" t="str">
            <v/>
          </cell>
          <cell r="AJ67" t="str">
            <v/>
          </cell>
          <cell r="AK67" t="str">
            <v/>
          </cell>
          <cell r="AL67" t="str">
            <v/>
          </cell>
          <cell r="AM67" t="str">
            <v/>
          </cell>
          <cell r="AN67" t="str">
            <v/>
          </cell>
          <cell r="AO67" t="str">
            <v/>
          </cell>
          <cell r="AP67" t="str">
            <v/>
          </cell>
          <cell r="AQ67" t="str">
            <v/>
          </cell>
          <cell r="AR67" t="str">
            <v/>
          </cell>
          <cell r="AS67" t="str">
            <v/>
          </cell>
          <cell r="AT67" t="str">
            <v/>
          </cell>
          <cell r="AU67" t="str">
            <v/>
          </cell>
          <cell r="AV67" t="str">
            <v/>
          </cell>
          <cell r="AW67" t="str">
            <v/>
          </cell>
          <cell r="AX67" t="str">
            <v/>
          </cell>
          <cell r="AY67" t="str">
            <v/>
          </cell>
          <cell r="AZ67" t="str">
            <v/>
          </cell>
          <cell r="BA67" t="str">
            <v/>
          </cell>
          <cell r="BB67" t="str">
            <v/>
          </cell>
          <cell r="BC67" t="str">
            <v/>
          </cell>
        </row>
        <row r="68">
          <cell r="N68" t="str">
            <v/>
          </cell>
          <cell r="P68" t="str">
            <v/>
          </cell>
          <cell r="Q68" t="str">
            <v/>
          </cell>
          <cell r="R68" t="str">
            <v/>
          </cell>
          <cell r="S68" t="str">
            <v/>
          </cell>
          <cell r="T68" t="str">
            <v/>
          </cell>
          <cell r="U68" t="str">
            <v/>
          </cell>
          <cell r="X68" t="str">
            <v/>
          </cell>
          <cell r="Y68" t="str">
            <v/>
          </cell>
          <cell r="Z68" t="str">
            <v/>
          </cell>
          <cell r="AA68" t="str">
            <v/>
          </cell>
          <cell r="AC68" t="str">
            <v/>
          </cell>
          <cell r="AD68" t="str">
            <v/>
          </cell>
          <cell r="AE68" t="str">
            <v/>
          </cell>
          <cell r="AF68" t="str">
            <v/>
          </cell>
          <cell r="AG68" t="str">
            <v/>
          </cell>
          <cell r="AH68" t="str">
            <v/>
          </cell>
          <cell r="AJ68" t="str">
            <v/>
          </cell>
          <cell r="AK68" t="str">
            <v/>
          </cell>
          <cell r="AL68" t="str">
            <v/>
          </cell>
          <cell r="AM68" t="str">
            <v/>
          </cell>
          <cell r="AN68" t="str">
            <v/>
          </cell>
          <cell r="AO68" t="str">
            <v/>
          </cell>
          <cell r="AP68" t="str">
            <v/>
          </cell>
          <cell r="AQ68" t="str">
            <v/>
          </cell>
          <cell r="AR68" t="str">
            <v/>
          </cell>
          <cell r="AS68" t="str">
            <v/>
          </cell>
          <cell r="AT68" t="str">
            <v/>
          </cell>
          <cell r="AU68" t="str">
            <v/>
          </cell>
          <cell r="AV68" t="str">
            <v/>
          </cell>
          <cell r="AW68" t="str">
            <v/>
          </cell>
          <cell r="AX68" t="str">
            <v/>
          </cell>
          <cell r="AY68" t="str">
            <v/>
          </cell>
          <cell r="AZ68" t="str">
            <v/>
          </cell>
          <cell r="BA68" t="str">
            <v/>
          </cell>
          <cell r="BB68" t="str">
            <v/>
          </cell>
          <cell r="BC68" t="str">
            <v/>
          </cell>
        </row>
        <row r="69">
          <cell r="N69" t="str">
            <v/>
          </cell>
          <cell r="P69" t="str">
            <v/>
          </cell>
          <cell r="Q69" t="str">
            <v/>
          </cell>
          <cell r="R69" t="str">
            <v/>
          </cell>
          <cell r="S69" t="str">
            <v/>
          </cell>
          <cell r="T69" t="str">
            <v/>
          </cell>
          <cell r="U69" t="str">
            <v/>
          </cell>
          <cell r="X69" t="str">
            <v/>
          </cell>
          <cell r="Y69" t="str">
            <v/>
          </cell>
          <cell r="Z69" t="str">
            <v/>
          </cell>
          <cell r="AA69" t="str">
            <v/>
          </cell>
          <cell r="AC69" t="str">
            <v/>
          </cell>
          <cell r="AD69" t="str">
            <v/>
          </cell>
          <cell r="AE69" t="str">
            <v/>
          </cell>
          <cell r="AF69" t="str">
            <v/>
          </cell>
          <cell r="AG69" t="str">
            <v/>
          </cell>
          <cell r="AH69" t="str">
            <v/>
          </cell>
          <cell r="AJ69" t="str">
            <v/>
          </cell>
          <cell r="AK69" t="str">
            <v/>
          </cell>
          <cell r="AL69" t="str">
            <v/>
          </cell>
          <cell r="AM69" t="str">
            <v/>
          </cell>
          <cell r="AN69" t="str">
            <v/>
          </cell>
          <cell r="AO69" t="str">
            <v/>
          </cell>
          <cell r="AP69" t="str">
            <v/>
          </cell>
          <cell r="AQ69" t="str">
            <v/>
          </cell>
          <cell r="AR69" t="str">
            <v/>
          </cell>
          <cell r="AS69" t="str">
            <v/>
          </cell>
          <cell r="AT69" t="str">
            <v/>
          </cell>
          <cell r="AU69" t="str">
            <v/>
          </cell>
          <cell r="AV69" t="str">
            <v/>
          </cell>
          <cell r="AW69" t="str">
            <v/>
          </cell>
          <cell r="AX69" t="str">
            <v/>
          </cell>
          <cell r="AY69" t="str">
            <v/>
          </cell>
          <cell r="AZ69" t="str">
            <v/>
          </cell>
          <cell r="BA69" t="str">
            <v/>
          </cell>
          <cell r="BB69" t="str">
            <v/>
          </cell>
          <cell r="BC69" t="str">
            <v/>
          </cell>
        </row>
        <row r="70">
          <cell r="N70" t="str">
            <v/>
          </cell>
          <cell r="P70" t="str">
            <v/>
          </cell>
          <cell r="Q70" t="str">
            <v/>
          </cell>
          <cell r="R70" t="str">
            <v/>
          </cell>
          <cell r="S70" t="str">
            <v/>
          </cell>
          <cell r="T70" t="str">
            <v/>
          </cell>
          <cell r="U70" t="str">
            <v/>
          </cell>
          <cell r="X70" t="str">
            <v/>
          </cell>
          <cell r="Y70" t="str">
            <v/>
          </cell>
          <cell r="Z70" t="str">
            <v/>
          </cell>
          <cell r="AA70" t="str">
            <v/>
          </cell>
          <cell r="AC70" t="str">
            <v/>
          </cell>
          <cell r="AD70" t="str">
            <v/>
          </cell>
          <cell r="AE70" t="str">
            <v/>
          </cell>
          <cell r="AF70" t="str">
            <v/>
          </cell>
          <cell r="AG70" t="str">
            <v/>
          </cell>
          <cell r="AH70" t="str">
            <v/>
          </cell>
          <cell r="AJ70" t="str">
            <v/>
          </cell>
          <cell r="AK70" t="str">
            <v/>
          </cell>
          <cell r="AL70" t="str">
            <v/>
          </cell>
          <cell r="AM70" t="str">
            <v/>
          </cell>
          <cell r="AN70" t="str">
            <v/>
          </cell>
          <cell r="AO70" t="str">
            <v/>
          </cell>
          <cell r="AP70" t="str">
            <v/>
          </cell>
          <cell r="AQ70" t="str">
            <v/>
          </cell>
          <cell r="AR70" t="str">
            <v/>
          </cell>
          <cell r="AS70" t="str">
            <v/>
          </cell>
          <cell r="AT70" t="str">
            <v/>
          </cell>
          <cell r="AU70" t="str">
            <v/>
          </cell>
          <cell r="AV70" t="str">
            <v/>
          </cell>
          <cell r="AW70" t="str">
            <v/>
          </cell>
          <cell r="AX70" t="str">
            <v/>
          </cell>
          <cell r="AY70" t="str">
            <v/>
          </cell>
          <cell r="AZ70" t="str">
            <v/>
          </cell>
          <cell r="BA70" t="str">
            <v/>
          </cell>
          <cell r="BB70" t="str">
            <v/>
          </cell>
          <cell r="BC70" t="str">
            <v/>
          </cell>
        </row>
        <row r="71">
          <cell r="N71" t="str">
            <v/>
          </cell>
          <cell r="P71" t="str">
            <v/>
          </cell>
          <cell r="Q71" t="str">
            <v/>
          </cell>
          <cell r="R71" t="str">
            <v/>
          </cell>
          <cell r="S71" t="str">
            <v/>
          </cell>
          <cell r="T71" t="str">
            <v/>
          </cell>
          <cell r="U71" t="str">
            <v/>
          </cell>
          <cell r="X71" t="str">
            <v/>
          </cell>
          <cell r="Y71" t="str">
            <v/>
          </cell>
          <cell r="Z71" t="str">
            <v/>
          </cell>
          <cell r="AA71" t="str">
            <v/>
          </cell>
          <cell r="AC71" t="str">
            <v/>
          </cell>
          <cell r="AD71" t="str">
            <v/>
          </cell>
          <cell r="AE71" t="str">
            <v/>
          </cell>
          <cell r="AF71" t="str">
            <v/>
          </cell>
          <cell r="AG71" t="str">
            <v/>
          </cell>
          <cell r="AH71" t="str">
            <v/>
          </cell>
          <cell r="AJ71" t="str">
            <v/>
          </cell>
          <cell r="AK71" t="str">
            <v/>
          </cell>
          <cell r="AL71" t="str">
            <v/>
          </cell>
          <cell r="AM71" t="str">
            <v/>
          </cell>
          <cell r="AN71" t="str">
            <v/>
          </cell>
          <cell r="AO71" t="str">
            <v/>
          </cell>
          <cell r="AP71" t="str">
            <v/>
          </cell>
          <cell r="AQ71" t="str">
            <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row>
        <row r="72">
          <cell r="N72" t="str">
            <v/>
          </cell>
          <cell r="P72" t="str">
            <v/>
          </cell>
          <cell r="Q72" t="str">
            <v/>
          </cell>
          <cell r="R72" t="str">
            <v/>
          </cell>
          <cell r="S72" t="str">
            <v/>
          </cell>
          <cell r="T72" t="str">
            <v/>
          </cell>
          <cell r="U72" t="str">
            <v/>
          </cell>
          <cell r="X72" t="str">
            <v/>
          </cell>
          <cell r="Y72" t="str">
            <v/>
          </cell>
          <cell r="Z72" t="str">
            <v/>
          </cell>
          <cell r="AA72" t="str">
            <v/>
          </cell>
          <cell r="AC72" t="str">
            <v/>
          </cell>
          <cell r="AD72" t="str">
            <v/>
          </cell>
          <cell r="AE72" t="str">
            <v/>
          </cell>
          <cell r="AF72" t="str">
            <v/>
          </cell>
          <cell r="AG72" t="str">
            <v/>
          </cell>
          <cell r="AH72" t="str">
            <v/>
          </cell>
          <cell r="AJ72" t="str">
            <v/>
          </cell>
          <cell r="AK72" t="str">
            <v/>
          </cell>
          <cell r="AL72" t="str">
            <v/>
          </cell>
          <cell r="AM72" t="str">
            <v/>
          </cell>
          <cell r="AN72" t="str">
            <v/>
          </cell>
          <cell r="AO72" t="str">
            <v/>
          </cell>
          <cell r="AP72" t="str">
            <v/>
          </cell>
          <cell r="AQ72" t="str">
            <v/>
          </cell>
          <cell r="AR72" t="str">
            <v/>
          </cell>
          <cell r="AS72" t="str">
            <v/>
          </cell>
          <cell r="AT72" t="str">
            <v/>
          </cell>
          <cell r="AU72" t="str">
            <v/>
          </cell>
          <cell r="AV72" t="str">
            <v/>
          </cell>
          <cell r="AW72" t="str">
            <v/>
          </cell>
          <cell r="AX72" t="str">
            <v/>
          </cell>
          <cell r="AY72" t="str">
            <v/>
          </cell>
          <cell r="AZ72" t="str">
            <v/>
          </cell>
          <cell r="BA72" t="str">
            <v/>
          </cell>
          <cell r="BB72" t="str">
            <v/>
          </cell>
          <cell r="BC72" t="str">
            <v/>
          </cell>
        </row>
        <row r="73">
          <cell r="N73" t="str">
            <v/>
          </cell>
          <cell r="P73" t="str">
            <v/>
          </cell>
          <cell r="Q73" t="str">
            <v/>
          </cell>
          <cell r="R73" t="str">
            <v/>
          </cell>
          <cell r="S73" t="str">
            <v/>
          </cell>
          <cell r="T73" t="str">
            <v/>
          </cell>
          <cell r="U73" t="str">
            <v/>
          </cell>
          <cell r="X73" t="str">
            <v/>
          </cell>
          <cell r="Y73" t="str">
            <v/>
          </cell>
          <cell r="Z73" t="str">
            <v/>
          </cell>
          <cell r="AA73" t="str">
            <v/>
          </cell>
          <cell r="AC73" t="str">
            <v/>
          </cell>
          <cell r="AD73" t="str">
            <v/>
          </cell>
          <cell r="AE73" t="str">
            <v/>
          </cell>
          <cell r="AF73" t="str">
            <v/>
          </cell>
          <cell r="AG73" t="str">
            <v/>
          </cell>
          <cell r="AH73" t="str">
            <v/>
          </cell>
          <cell r="AJ73" t="str">
            <v/>
          </cell>
          <cell r="AK73" t="str">
            <v/>
          </cell>
          <cell r="AL73" t="str">
            <v/>
          </cell>
          <cell r="AM73" t="str">
            <v/>
          </cell>
          <cell r="AN73" t="str">
            <v/>
          </cell>
          <cell r="AO73" t="str">
            <v/>
          </cell>
          <cell r="AP73" t="str">
            <v/>
          </cell>
          <cell r="AQ73" t="str">
            <v/>
          </cell>
          <cell r="AR73" t="str">
            <v/>
          </cell>
          <cell r="AS73" t="str">
            <v/>
          </cell>
          <cell r="AT73" t="str">
            <v/>
          </cell>
          <cell r="AU73" t="str">
            <v/>
          </cell>
          <cell r="AV73" t="str">
            <v/>
          </cell>
          <cell r="AW73" t="str">
            <v/>
          </cell>
          <cell r="AX73" t="str">
            <v/>
          </cell>
          <cell r="AY73" t="str">
            <v/>
          </cell>
          <cell r="AZ73" t="str">
            <v/>
          </cell>
          <cell r="BA73" t="str">
            <v/>
          </cell>
          <cell r="BB73" t="str">
            <v/>
          </cell>
          <cell r="BC73" t="str">
            <v/>
          </cell>
        </row>
        <row r="74">
          <cell r="N74" t="str">
            <v/>
          </cell>
          <cell r="P74" t="str">
            <v/>
          </cell>
          <cell r="Q74" t="str">
            <v/>
          </cell>
          <cell r="R74" t="str">
            <v/>
          </cell>
          <cell r="S74" t="str">
            <v/>
          </cell>
          <cell r="T74" t="str">
            <v/>
          </cell>
          <cell r="U74" t="str">
            <v/>
          </cell>
          <cell r="X74" t="str">
            <v/>
          </cell>
          <cell r="Y74" t="str">
            <v/>
          </cell>
          <cell r="Z74" t="str">
            <v/>
          </cell>
          <cell r="AA74" t="str">
            <v/>
          </cell>
          <cell r="AC74" t="str">
            <v/>
          </cell>
          <cell r="AD74" t="str">
            <v/>
          </cell>
          <cell r="AE74" t="str">
            <v/>
          </cell>
          <cell r="AF74" t="str">
            <v/>
          </cell>
          <cell r="AG74" t="str">
            <v/>
          </cell>
          <cell r="AH74" t="str">
            <v/>
          </cell>
          <cell r="AJ74" t="str">
            <v/>
          </cell>
          <cell r="AK74" t="str">
            <v/>
          </cell>
          <cell r="AL74" t="str">
            <v/>
          </cell>
          <cell r="AM74" t="str">
            <v/>
          </cell>
          <cell r="AN74" t="str">
            <v/>
          </cell>
          <cell r="AO74" t="str">
            <v/>
          </cell>
          <cell r="AP74" t="str">
            <v/>
          </cell>
          <cell r="AQ74" t="str">
            <v/>
          </cell>
          <cell r="AR74" t="str">
            <v/>
          </cell>
          <cell r="AS74" t="str">
            <v/>
          </cell>
          <cell r="AT74" t="str">
            <v/>
          </cell>
          <cell r="AU74" t="str">
            <v/>
          </cell>
          <cell r="AV74" t="str">
            <v/>
          </cell>
          <cell r="AW74" t="str">
            <v/>
          </cell>
          <cell r="AX74" t="str">
            <v/>
          </cell>
          <cell r="AY74" t="str">
            <v/>
          </cell>
          <cell r="AZ74" t="str">
            <v/>
          </cell>
          <cell r="BA74" t="str">
            <v/>
          </cell>
          <cell r="BB74" t="str">
            <v/>
          </cell>
          <cell r="BC74" t="str">
            <v/>
          </cell>
        </row>
        <row r="75">
          <cell r="N75" t="str">
            <v/>
          </cell>
          <cell r="P75" t="str">
            <v/>
          </cell>
          <cell r="Q75" t="str">
            <v/>
          </cell>
          <cell r="R75" t="str">
            <v/>
          </cell>
          <cell r="S75" t="str">
            <v/>
          </cell>
          <cell r="T75" t="str">
            <v/>
          </cell>
          <cell r="U75" t="str">
            <v/>
          </cell>
          <cell r="X75" t="str">
            <v/>
          </cell>
          <cell r="Y75" t="str">
            <v/>
          </cell>
          <cell r="Z75" t="str">
            <v/>
          </cell>
          <cell r="AA75" t="str">
            <v/>
          </cell>
          <cell r="AC75" t="str">
            <v/>
          </cell>
          <cell r="AD75" t="str">
            <v/>
          </cell>
          <cell r="AE75" t="str">
            <v/>
          </cell>
          <cell r="AF75" t="str">
            <v/>
          </cell>
          <cell r="AG75" t="str">
            <v/>
          </cell>
          <cell r="AH75" t="str">
            <v/>
          </cell>
          <cell r="AJ75" t="str">
            <v/>
          </cell>
          <cell r="AK75" t="str">
            <v/>
          </cell>
          <cell r="AL75" t="str">
            <v/>
          </cell>
          <cell r="AM75" t="str">
            <v/>
          </cell>
          <cell r="AN75" t="str">
            <v/>
          </cell>
          <cell r="AO75" t="str">
            <v/>
          </cell>
          <cell r="AP75" t="str">
            <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row>
        <row r="76">
          <cell r="N76" t="str">
            <v/>
          </cell>
          <cell r="P76" t="str">
            <v/>
          </cell>
          <cell r="Q76" t="str">
            <v/>
          </cell>
          <cell r="R76" t="str">
            <v/>
          </cell>
          <cell r="S76" t="str">
            <v/>
          </cell>
          <cell r="T76" t="str">
            <v/>
          </cell>
          <cell r="U76" t="str">
            <v/>
          </cell>
          <cell r="X76" t="str">
            <v/>
          </cell>
          <cell r="Y76" t="str">
            <v/>
          </cell>
          <cell r="Z76" t="str">
            <v/>
          </cell>
          <cell r="AA76" t="str">
            <v/>
          </cell>
          <cell r="AC76" t="str">
            <v/>
          </cell>
          <cell r="AD76" t="str">
            <v/>
          </cell>
          <cell r="AE76" t="str">
            <v/>
          </cell>
          <cell r="AF76" t="str">
            <v/>
          </cell>
          <cell r="AG76" t="str">
            <v/>
          </cell>
          <cell r="AH76" t="str">
            <v/>
          </cell>
          <cell r="AJ76" t="str">
            <v/>
          </cell>
          <cell r="AK76" t="str">
            <v/>
          </cell>
          <cell r="AL76" t="str">
            <v/>
          </cell>
          <cell r="AM76" t="str">
            <v/>
          </cell>
          <cell r="AN76" t="str">
            <v/>
          </cell>
          <cell r="AO76" t="str">
            <v/>
          </cell>
          <cell r="AP76" t="str">
            <v/>
          </cell>
          <cell r="AQ76" t="str">
            <v/>
          </cell>
          <cell r="AR76" t="str">
            <v/>
          </cell>
          <cell r="AS76" t="str">
            <v/>
          </cell>
          <cell r="AT76" t="str">
            <v/>
          </cell>
          <cell r="AU76" t="str">
            <v/>
          </cell>
          <cell r="AV76" t="str">
            <v/>
          </cell>
          <cell r="AW76" t="str">
            <v/>
          </cell>
          <cell r="AX76" t="str">
            <v/>
          </cell>
          <cell r="AY76" t="str">
            <v/>
          </cell>
          <cell r="AZ76" t="str">
            <v/>
          </cell>
          <cell r="BA76" t="str">
            <v/>
          </cell>
          <cell r="BB76" t="str">
            <v/>
          </cell>
          <cell r="BC76" t="str">
            <v/>
          </cell>
        </row>
        <row r="77">
          <cell r="N77" t="str">
            <v/>
          </cell>
          <cell r="P77" t="str">
            <v/>
          </cell>
          <cell r="Q77" t="str">
            <v/>
          </cell>
          <cell r="R77" t="str">
            <v/>
          </cell>
          <cell r="S77" t="str">
            <v/>
          </cell>
          <cell r="T77" t="str">
            <v/>
          </cell>
          <cell r="U77" t="str">
            <v/>
          </cell>
          <cell r="X77" t="str">
            <v/>
          </cell>
          <cell r="Y77" t="str">
            <v/>
          </cell>
          <cell r="Z77" t="str">
            <v/>
          </cell>
          <cell r="AA77" t="str">
            <v/>
          </cell>
          <cell r="AC77" t="str">
            <v/>
          </cell>
          <cell r="AD77" t="str">
            <v/>
          </cell>
          <cell r="AE77" t="str">
            <v/>
          </cell>
          <cell r="AF77" t="str">
            <v/>
          </cell>
          <cell r="AG77" t="str">
            <v/>
          </cell>
          <cell r="AH77" t="str">
            <v/>
          </cell>
          <cell r="AJ77" t="str">
            <v/>
          </cell>
          <cell r="AK77" t="str">
            <v/>
          </cell>
          <cell r="AL77" t="str">
            <v/>
          </cell>
          <cell r="AM77" t="str">
            <v/>
          </cell>
          <cell r="AN77" t="str">
            <v/>
          </cell>
          <cell r="AO77" t="str">
            <v/>
          </cell>
          <cell r="AP77" t="str">
            <v/>
          </cell>
          <cell r="AQ77" t="str">
            <v/>
          </cell>
          <cell r="AR77" t="str">
            <v/>
          </cell>
          <cell r="AS77" t="str">
            <v/>
          </cell>
          <cell r="AT77" t="str">
            <v/>
          </cell>
          <cell r="AU77" t="str">
            <v/>
          </cell>
          <cell r="AV77" t="str">
            <v/>
          </cell>
          <cell r="AW77" t="str">
            <v/>
          </cell>
          <cell r="AX77" t="str">
            <v/>
          </cell>
          <cell r="AY77" t="str">
            <v/>
          </cell>
          <cell r="AZ77" t="str">
            <v/>
          </cell>
          <cell r="BA77" t="str">
            <v/>
          </cell>
          <cell r="BB77" t="str">
            <v/>
          </cell>
          <cell r="BC77" t="str">
            <v/>
          </cell>
        </row>
        <row r="78">
          <cell r="N78" t="str">
            <v/>
          </cell>
          <cell r="P78" t="str">
            <v/>
          </cell>
          <cell r="Q78" t="str">
            <v/>
          </cell>
          <cell r="R78" t="str">
            <v/>
          </cell>
          <cell r="S78" t="str">
            <v/>
          </cell>
          <cell r="T78" t="str">
            <v/>
          </cell>
          <cell r="U78" t="str">
            <v/>
          </cell>
          <cell r="X78" t="str">
            <v/>
          </cell>
          <cell r="Y78" t="str">
            <v/>
          </cell>
          <cell r="Z78" t="str">
            <v/>
          </cell>
          <cell r="AA78" t="str">
            <v/>
          </cell>
          <cell r="AC78" t="str">
            <v/>
          </cell>
          <cell r="AD78" t="str">
            <v/>
          </cell>
          <cell r="AE78" t="str">
            <v/>
          </cell>
          <cell r="AF78" t="str">
            <v/>
          </cell>
          <cell r="AG78" t="str">
            <v/>
          </cell>
          <cell r="AH78" t="str">
            <v/>
          </cell>
          <cell r="AJ78" t="str">
            <v/>
          </cell>
          <cell r="AK78" t="str">
            <v/>
          </cell>
          <cell r="AL78" t="str">
            <v/>
          </cell>
          <cell r="AM78" t="str">
            <v/>
          </cell>
          <cell r="AN78" t="str">
            <v/>
          </cell>
          <cell r="AO78" t="str">
            <v/>
          </cell>
          <cell r="AP78" t="str">
            <v/>
          </cell>
          <cell r="AQ78" t="str">
            <v/>
          </cell>
          <cell r="AR78" t="str">
            <v/>
          </cell>
          <cell r="AS78" t="str">
            <v/>
          </cell>
          <cell r="AT78" t="str">
            <v/>
          </cell>
          <cell r="AU78" t="str">
            <v/>
          </cell>
          <cell r="AV78" t="str">
            <v/>
          </cell>
          <cell r="AW78" t="str">
            <v/>
          </cell>
          <cell r="AX78" t="str">
            <v/>
          </cell>
          <cell r="AY78" t="str">
            <v/>
          </cell>
          <cell r="AZ78" t="str">
            <v/>
          </cell>
          <cell r="BA78" t="str">
            <v/>
          </cell>
          <cell r="BB78" t="str">
            <v/>
          </cell>
          <cell r="BC78" t="str">
            <v/>
          </cell>
        </row>
        <row r="79">
          <cell r="N79" t="str">
            <v/>
          </cell>
          <cell r="P79" t="str">
            <v/>
          </cell>
          <cell r="Q79" t="str">
            <v/>
          </cell>
          <cell r="R79" t="str">
            <v/>
          </cell>
          <cell r="S79" t="str">
            <v/>
          </cell>
          <cell r="T79" t="str">
            <v/>
          </cell>
          <cell r="U79" t="str">
            <v/>
          </cell>
          <cell r="X79" t="str">
            <v/>
          </cell>
          <cell r="Y79" t="str">
            <v/>
          </cell>
          <cell r="Z79" t="str">
            <v/>
          </cell>
          <cell r="AA79" t="str">
            <v/>
          </cell>
          <cell r="AC79" t="str">
            <v/>
          </cell>
          <cell r="AD79" t="str">
            <v/>
          </cell>
          <cell r="AE79" t="str">
            <v/>
          </cell>
          <cell r="AF79" t="str">
            <v/>
          </cell>
          <cell r="AG79" t="str">
            <v/>
          </cell>
          <cell r="AH79" t="str">
            <v/>
          </cell>
          <cell r="AJ79" t="str">
            <v/>
          </cell>
          <cell r="AK79" t="str">
            <v/>
          </cell>
          <cell r="AL79" t="str">
            <v/>
          </cell>
          <cell r="AM79" t="str">
            <v/>
          </cell>
          <cell r="AN79" t="str">
            <v/>
          </cell>
          <cell r="AO79" t="str">
            <v/>
          </cell>
          <cell r="AP79" t="str">
            <v/>
          </cell>
          <cell r="AQ79" t="str">
            <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row>
        <row r="80">
          <cell r="N80" t="str">
            <v/>
          </cell>
          <cell r="P80" t="str">
            <v/>
          </cell>
          <cell r="Q80" t="str">
            <v/>
          </cell>
          <cell r="R80" t="str">
            <v/>
          </cell>
          <cell r="S80" t="str">
            <v/>
          </cell>
          <cell r="T80" t="str">
            <v/>
          </cell>
          <cell r="U80" t="str">
            <v/>
          </cell>
          <cell r="X80" t="str">
            <v/>
          </cell>
          <cell r="Y80" t="str">
            <v/>
          </cell>
          <cell r="Z80" t="str">
            <v/>
          </cell>
          <cell r="AA80" t="str">
            <v/>
          </cell>
          <cell r="AC80" t="str">
            <v/>
          </cell>
          <cell r="AD80" t="str">
            <v/>
          </cell>
          <cell r="AE80" t="str">
            <v/>
          </cell>
          <cell r="AF80" t="str">
            <v/>
          </cell>
          <cell r="AG80" t="str">
            <v/>
          </cell>
          <cell r="AH80" t="str">
            <v/>
          </cell>
          <cell r="AJ80" t="str">
            <v/>
          </cell>
          <cell r="AK80" t="str">
            <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
          </cell>
          <cell r="BB80" t="str">
            <v/>
          </cell>
          <cell r="BC80" t="str">
            <v/>
          </cell>
        </row>
        <row r="81">
          <cell r="N81" t="str">
            <v/>
          </cell>
          <cell r="P81" t="str">
            <v/>
          </cell>
          <cell r="Q81" t="str">
            <v/>
          </cell>
          <cell r="R81" t="str">
            <v/>
          </cell>
          <cell r="S81" t="str">
            <v/>
          </cell>
          <cell r="T81" t="str">
            <v/>
          </cell>
          <cell r="U81" t="str">
            <v/>
          </cell>
          <cell r="X81" t="str">
            <v/>
          </cell>
          <cell r="Y81" t="str">
            <v/>
          </cell>
          <cell r="Z81" t="str">
            <v/>
          </cell>
          <cell r="AA81" t="str">
            <v/>
          </cell>
          <cell r="AC81" t="str">
            <v/>
          </cell>
          <cell r="AD81" t="str">
            <v/>
          </cell>
          <cell r="AE81" t="str">
            <v/>
          </cell>
          <cell r="AF81" t="str">
            <v/>
          </cell>
          <cell r="AG81" t="str">
            <v/>
          </cell>
          <cell r="AH81" t="str">
            <v/>
          </cell>
          <cell r="AJ81" t="str">
            <v/>
          </cell>
          <cell r="AK81" t="str">
            <v/>
          </cell>
          <cell r="AL81" t="str">
            <v/>
          </cell>
          <cell r="AM81" t="str">
            <v/>
          </cell>
          <cell r="AN81" t="str">
            <v/>
          </cell>
          <cell r="AO81" t="str">
            <v/>
          </cell>
          <cell r="AP81" t="str">
            <v/>
          </cell>
          <cell r="AQ81" t="str">
            <v/>
          </cell>
          <cell r="AR81" t="str">
            <v/>
          </cell>
          <cell r="AS81" t="str">
            <v/>
          </cell>
          <cell r="AT81" t="str">
            <v/>
          </cell>
          <cell r="AU81" t="str">
            <v/>
          </cell>
          <cell r="AV81" t="str">
            <v/>
          </cell>
          <cell r="AW81" t="str">
            <v/>
          </cell>
          <cell r="AX81" t="str">
            <v/>
          </cell>
          <cell r="AY81" t="str">
            <v/>
          </cell>
          <cell r="AZ81" t="str">
            <v/>
          </cell>
          <cell r="BA81" t="str">
            <v/>
          </cell>
          <cell r="BB81" t="str">
            <v/>
          </cell>
          <cell r="BC81" t="str">
            <v/>
          </cell>
        </row>
        <row r="82">
          <cell r="N82" t="str">
            <v/>
          </cell>
          <cell r="P82" t="str">
            <v/>
          </cell>
          <cell r="Q82" t="str">
            <v/>
          </cell>
          <cell r="R82" t="str">
            <v/>
          </cell>
          <cell r="S82" t="str">
            <v/>
          </cell>
          <cell r="T82" t="str">
            <v/>
          </cell>
          <cell r="U82" t="str">
            <v/>
          </cell>
          <cell r="X82" t="str">
            <v/>
          </cell>
          <cell r="Y82" t="str">
            <v/>
          </cell>
          <cell r="Z82" t="str">
            <v/>
          </cell>
          <cell r="AA82" t="str">
            <v/>
          </cell>
          <cell r="AC82" t="str">
            <v/>
          </cell>
          <cell r="AD82" t="str">
            <v/>
          </cell>
          <cell r="AE82" t="str">
            <v/>
          </cell>
          <cell r="AF82" t="str">
            <v/>
          </cell>
          <cell r="AG82" t="str">
            <v/>
          </cell>
          <cell r="AH82" t="str">
            <v/>
          </cell>
          <cell r="AJ82" t="str">
            <v/>
          </cell>
          <cell r="AK82" t="str">
            <v/>
          </cell>
          <cell r="AL82" t="str">
            <v/>
          </cell>
          <cell r="AM82" t="str">
            <v/>
          </cell>
          <cell r="AN82" t="str">
            <v/>
          </cell>
          <cell r="AO82" t="str">
            <v/>
          </cell>
          <cell r="AP82" t="str">
            <v/>
          </cell>
          <cell r="AQ82" t="str">
            <v/>
          </cell>
          <cell r="AR82" t="str">
            <v/>
          </cell>
          <cell r="AS82" t="str">
            <v/>
          </cell>
          <cell r="AT82" t="str">
            <v/>
          </cell>
          <cell r="AU82" t="str">
            <v/>
          </cell>
          <cell r="AV82" t="str">
            <v/>
          </cell>
          <cell r="AW82" t="str">
            <v/>
          </cell>
          <cell r="AX82" t="str">
            <v/>
          </cell>
          <cell r="AY82" t="str">
            <v/>
          </cell>
          <cell r="AZ82" t="str">
            <v/>
          </cell>
          <cell r="BA82" t="str">
            <v/>
          </cell>
          <cell r="BB82" t="str">
            <v/>
          </cell>
          <cell r="BC82" t="str">
            <v/>
          </cell>
        </row>
        <row r="83">
          <cell r="N83" t="str">
            <v/>
          </cell>
          <cell r="P83" t="str">
            <v/>
          </cell>
          <cell r="Q83" t="str">
            <v/>
          </cell>
          <cell r="R83" t="str">
            <v/>
          </cell>
          <cell r="S83" t="str">
            <v/>
          </cell>
          <cell r="T83" t="str">
            <v/>
          </cell>
          <cell r="U83" t="str">
            <v/>
          </cell>
          <cell r="X83" t="str">
            <v/>
          </cell>
          <cell r="Y83" t="str">
            <v/>
          </cell>
          <cell r="Z83" t="str">
            <v/>
          </cell>
          <cell r="AA83" t="str">
            <v/>
          </cell>
          <cell r="AC83" t="str">
            <v/>
          </cell>
          <cell r="AD83" t="str">
            <v/>
          </cell>
          <cell r="AE83" t="str">
            <v/>
          </cell>
          <cell r="AF83" t="str">
            <v/>
          </cell>
          <cell r="AG83" t="str">
            <v/>
          </cell>
          <cell r="AH83" t="str">
            <v/>
          </cell>
          <cell r="AJ83" t="str">
            <v/>
          </cell>
          <cell r="AK83" t="str">
            <v/>
          </cell>
          <cell r="AL83" t="str">
            <v/>
          </cell>
          <cell r="AM83" t="str">
            <v/>
          </cell>
          <cell r="AN83" t="str">
            <v/>
          </cell>
          <cell r="AO83" t="str">
            <v/>
          </cell>
          <cell r="AP83" t="str">
            <v/>
          </cell>
          <cell r="AQ83" t="str">
            <v/>
          </cell>
          <cell r="AR83" t="str">
            <v/>
          </cell>
          <cell r="AS83" t="str">
            <v/>
          </cell>
          <cell r="AT83" t="str">
            <v/>
          </cell>
          <cell r="AU83" t="str">
            <v/>
          </cell>
          <cell r="AV83" t="str">
            <v/>
          </cell>
          <cell r="AW83" t="str">
            <v/>
          </cell>
          <cell r="AX83" t="str">
            <v/>
          </cell>
          <cell r="AY83" t="str">
            <v/>
          </cell>
          <cell r="AZ83" t="str">
            <v/>
          </cell>
          <cell r="BA83" t="str">
            <v/>
          </cell>
          <cell r="BB83" t="str">
            <v/>
          </cell>
          <cell r="BC83" t="str">
            <v/>
          </cell>
        </row>
        <row r="84">
          <cell r="N84" t="str">
            <v/>
          </cell>
          <cell r="P84" t="str">
            <v/>
          </cell>
          <cell r="Q84" t="str">
            <v/>
          </cell>
          <cell r="R84" t="str">
            <v/>
          </cell>
          <cell r="S84" t="str">
            <v/>
          </cell>
          <cell r="T84" t="str">
            <v/>
          </cell>
          <cell r="U84" t="str">
            <v/>
          </cell>
          <cell r="X84" t="str">
            <v/>
          </cell>
          <cell r="Y84" t="str">
            <v/>
          </cell>
          <cell r="Z84" t="str">
            <v/>
          </cell>
          <cell r="AA84" t="str">
            <v/>
          </cell>
          <cell r="AC84" t="str">
            <v/>
          </cell>
          <cell r="AD84" t="str">
            <v/>
          </cell>
          <cell r="AE84" t="str">
            <v/>
          </cell>
          <cell r="AF84" t="str">
            <v/>
          </cell>
          <cell r="AG84" t="str">
            <v/>
          </cell>
          <cell r="AH84" t="str">
            <v/>
          </cell>
          <cell r="AJ84" t="str">
            <v/>
          </cell>
          <cell r="AK84" t="str">
            <v/>
          </cell>
          <cell r="AL84" t="str">
            <v/>
          </cell>
          <cell r="AM84" t="str">
            <v/>
          </cell>
          <cell r="AN84" t="str">
            <v/>
          </cell>
          <cell r="AO84" t="str">
            <v/>
          </cell>
          <cell r="AP84" t="str">
            <v/>
          </cell>
          <cell r="AQ84" t="str">
            <v/>
          </cell>
          <cell r="AR84" t="str">
            <v/>
          </cell>
          <cell r="AS84" t="str">
            <v/>
          </cell>
          <cell r="AT84" t="str">
            <v/>
          </cell>
          <cell r="AU84" t="str">
            <v/>
          </cell>
          <cell r="AV84" t="str">
            <v/>
          </cell>
          <cell r="AW84" t="str">
            <v/>
          </cell>
          <cell r="AX84" t="str">
            <v/>
          </cell>
          <cell r="AY84" t="str">
            <v/>
          </cell>
          <cell r="AZ84" t="str">
            <v/>
          </cell>
          <cell r="BA84" t="str">
            <v/>
          </cell>
          <cell r="BB84" t="str">
            <v/>
          </cell>
          <cell r="BC84" t="str">
            <v/>
          </cell>
        </row>
        <row r="85">
          <cell r="N85" t="str">
            <v/>
          </cell>
          <cell r="P85" t="str">
            <v/>
          </cell>
          <cell r="Q85" t="str">
            <v/>
          </cell>
          <cell r="R85" t="str">
            <v/>
          </cell>
          <cell r="S85" t="str">
            <v/>
          </cell>
          <cell r="T85" t="str">
            <v/>
          </cell>
          <cell r="U85" t="str">
            <v/>
          </cell>
          <cell r="X85" t="str">
            <v/>
          </cell>
          <cell r="Y85" t="str">
            <v/>
          </cell>
          <cell r="Z85" t="str">
            <v/>
          </cell>
          <cell r="AA85" t="str">
            <v/>
          </cell>
          <cell r="AC85" t="str">
            <v/>
          </cell>
          <cell r="AD85" t="str">
            <v/>
          </cell>
          <cell r="AE85" t="str">
            <v/>
          </cell>
          <cell r="AF85" t="str">
            <v/>
          </cell>
          <cell r="AG85" t="str">
            <v/>
          </cell>
          <cell r="AH85" t="str">
            <v/>
          </cell>
          <cell r="AJ85" t="str">
            <v/>
          </cell>
          <cell r="AK85" t="str">
            <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
          </cell>
          <cell r="BB85" t="str">
            <v/>
          </cell>
          <cell r="BC85" t="str">
            <v/>
          </cell>
        </row>
        <row r="86">
          <cell r="N86" t="str">
            <v/>
          </cell>
          <cell r="P86" t="str">
            <v/>
          </cell>
          <cell r="Q86" t="str">
            <v/>
          </cell>
          <cell r="R86" t="str">
            <v/>
          </cell>
          <cell r="S86" t="str">
            <v/>
          </cell>
          <cell r="T86" t="str">
            <v/>
          </cell>
          <cell r="U86" t="str">
            <v/>
          </cell>
          <cell r="X86" t="str">
            <v/>
          </cell>
          <cell r="Y86" t="str">
            <v/>
          </cell>
          <cell r="Z86" t="str">
            <v/>
          </cell>
          <cell r="AA86" t="str">
            <v/>
          </cell>
          <cell r="AC86" t="str">
            <v/>
          </cell>
          <cell r="AD86" t="str">
            <v/>
          </cell>
          <cell r="AE86" t="str">
            <v/>
          </cell>
          <cell r="AF86" t="str">
            <v/>
          </cell>
          <cell r="AG86" t="str">
            <v/>
          </cell>
          <cell r="AH86" t="str">
            <v/>
          </cell>
          <cell r="AJ86" t="str">
            <v/>
          </cell>
          <cell r="AK86" t="str">
            <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
          </cell>
          <cell r="BB86" t="str">
            <v/>
          </cell>
          <cell r="BC86" t="str">
            <v/>
          </cell>
        </row>
        <row r="87">
          <cell r="N87" t="str">
            <v/>
          </cell>
          <cell r="P87" t="str">
            <v/>
          </cell>
          <cell r="Q87" t="str">
            <v/>
          </cell>
          <cell r="R87" t="str">
            <v/>
          </cell>
          <cell r="S87" t="str">
            <v/>
          </cell>
          <cell r="T87" t="str">
            <v/>
          </cell>
          <cell r="U87" t="str">
            <v/>
          </cell>
          <cell r="X87" t="str">
            <v/>
          </cell>
          <cell r="Y87" t="str">
            <v/>
          </cell>
          <cell r="Z87" t="str">
            <v/>
          </cell>
          <cell r="AA87" t="str">
            <v/>
          </cell>
          <cell r="AC87" t="str">
            <v/>
          </cell>
          <cell r="AD87" t="str">
            <v/>
          </cell>
          <cell r="AE87" t="str">
            <v/>
          </cell>
          <cell r="AF87" t="str">
            <v/>
          </cell>
          <cell r="AG87" t="str">
            <v/>
          </cell>
          <cell r="AH87" t="str">
            <v/>
          </cell>
          <cell r="AJ87" t="str">
            <v/>
          </cell>
          <cell r="AK87" t="str">
            <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
          </cell>
          <cell r="BB87" t="str">
            <v/>
          </cell>
          <cell r="BC87" t="str">
            <v/>
          </cell>
        </row>
        <row r="88">
          <cell r="N88" t="str">
            <v/>
          </cell>
          <cell r="P88" t="str">
            <v/>
          </cell>
          <cell r="Q88" t="str">
            <v/>
          </cell>
          <cell r="R88" t="str">
            <v/>
          </cell>
          <cell r="S88" t="str">
            <v/>
          </cell>
          <cell r="T88" t="str">
            <v/>
          </cell>
          <cell r="U88" t="str">
            <v/>
          </cell>
          <cell r="X88" t="str">
            <v/>
          </cell>
          <cell r="Y88" t="str">
            <v/>
          </cell>
          <cell r="Z88" t="str">
            <v/>
          </cell>
          <cell r="AA88" t="str">
            <v/>
          </cell>
          <cell r="AC88" t="str">
            <v/>
          </cell>
          <cell r="AD88" t="str">
            <v/>
          </cell>
          <cell r="AE88" t="str">
            <v/>
          </cell>
          <cell r="AF88" t="str">
            <v/>
          </cell>
          <cell r="AG88" t="str">
            <v/>
          </cell>
          <cell r="AH88" t="str">
            <v/>
          </cell>
          <cell r="AJ88" t="str">
            <v/>
          </cell>
          <cell r="AK88" t="str">
            <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row>
        <row r="89">
          <cell r="N89" t="str">
            <v/>
          </cell>
          <cell r="P89" t="str">
            <v/>
          </cell>
          <cell r="Q89" t="str">
            <v/>
          </cell>
          <cell r="R89" t="str">
            <v/>
          </cell>
          <cell r="S89" t="str">
            <v/>
          </cell>
          <cell r="T89" t="str">
            <v/>
          </cell>
          <cell r="U89" t="str">
            <v/>
          </cell>
          <cell r="X89" t="str">
            <v/>
          </cell>
          <cell r="Y89" t="str">
            <v/>
          </cell>
          <cell r="Z89" t="str">
            <v/>
          </cell>
          <cell r="AA89" t="str">
            <v/>
          </cell>
          <cell r="AC89" t="str">
            <v/>
          </cell>
          <cell r="AD89" t="str">
            <v/>
          </cell>
          <cell r="AE89" t="str">
            <v/>
          </cell>
          <cell r="AF89" t="str">
            <v/>
          </cell>
          <cell r="AG89" t="str">
            <v/>
          </cell>
          <cell r="AH89" t="str">
            <v/>
          </cell>
          <cell r="AJ89" t="str">
            <v/>
          </cell>
          <cell r="AK89" t="str">
            <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row>
        <row r="90">
          <cell r="N90" t="str">
            <v/>
          </cell>
          <cell r="P90" t="str">
            <v/>
          </cell>
          <cell r="Q90" t="str">
            <v/>
          </cell>
          <cell r="R90" t="str">
            <v/>
          </cell>
          <cell r="S90" t="str">
            <v/>
          </cell>
          <cell r="T90" t="str">
            <v/>
          </cell>
          <cell r="U90" t="str">
            <v/>
          </cell>
          <cell r="X90" t="str">
            <v/>
          </cell>
          <cell r="Y90" t="str">
            <v/>
          </cell>
          <cell r="Z90" t="str">
            <v/>
          </cell>
          <cell r="AA90" t="str">
            <v/>
          </cell>
          <cell r="AC90" t="str">
            <v/>
          </cell>
          <cell r="AD90" t="str">
            <v/>
          </cell>
          <cell r="AE90" t="str">
            <v/>
          </cell>
          <cell r="AF90" t="str">
            <v/>
          </cell>
          <cell r="AG90" t="str">
            <v/>
          </cell>
          <cell r="AH90" t="str">
            <v/>
          </cell>
          <cell r="AJ90" t="str">
            <v/>
          </cell>
          <cell r="AK90" t="str">
            <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
          </cell>
          <cell r="BB90" t="str">
            <v/>
          </cell>
          <cell r="BC90" t="str">
            <v/>
          </cell>
        </row>
        <row r="91">
          <cell r="N91" t="str">
            <v/>
          </cell>
          <cell r="P91" t="str">
            <v/>
          </cell>
          <cell r="Q91" t="str">
            <v/>
          </cell>
          <cell r="R91" t="str">
            <v/>
          </cell>
          <cell r="S91" t="str">
            <v/>
          </cell>
          <cell r="T91" t="str">
            <v/>
          </cell>
          <cell r="U91" t="str">
            <v/>
          </cell>
          <cell r="X91" t="str">
            <v/>
          </cell>
          <cell r="Y91" t="str">
            <v/>
          </cell>
          <cell r="Z91" t="str">
            <v/>
          </cell>
          <cell r="AA91" t="str">
            <v/>
          </cell>
          <cell r="AC91" t="str">
            <v/>
          </cell>
          <cell r="AD91" t="str">
            <v/>
          </cell>
          <cell r="AE91" t="str">
            <v/>
          </cell>
          <cell r="AF91" t="str">
            <v/>
          </cell>
          <cell r="AG91" t="str">
            <v/>
          </cell>
          <cell r="AH91" t="str">
            <v/>
          </cell>
          <cell r="AJ91" t="str">
            <v/>
          </cell>
          <cell r="AK91" t="str">
            <v/>
          </cell>
          <cell r="AL91" t="str">
            <v/>
          </cell>
          <cell r="AM91" t="str">
            <v/>
          </cell>
          <cell r="AN91" t="str">
            <v/>
          </cell>
          <cell r="AO91" t="str">
            <v/>
          </cell>
          <cell r="AP91" t="str">
            <v/>
          </cell>
          <cell r="AQ91" t="str">
            <v/>
          </cell>
          <cell r="AR91" t="str">
            <v/>
          </cell>
          <cell r="AS91" t="str">
            <v/>
          </cell>
          <cell r="AT91" t="str">
            <v/>
          </cell>
          <cell r="AU91" t="str">
            <v/>
          </cell>
          <cell r="AV91" t="str">
            <v/>
          </cell>
          <cell r="AW91" t="str">
            <v/>
          </cell>
          <cell r="AX91" t="str">
            <v/>
          </cell>
          <cell r="AY91" t="str">
            <v/>
          </cell>
          <cell r="AZ91" t="str">
            <v/>
          </cell>
          <cell r="BA91" t="str">
            <v/>
          </cell>
          <cell r="BB91" t="str">
            <v/>
          </cell>
          <cell r="BC91" t="str">
            <v/>
          </cell>
        </row>
        <row r="92">
          <cell r="N92" t="str">
            <v/>
          </cell>
          <cell r="P92" t="str">
            <v/>
          </cell>
          <cell r="Q92" t="str">
            <v/>
          </cell>
          <cell r="R92" t="str">
            <v/>
          </cell>
          <cell r="S92" t="str">
            <v/>
          </cell>
          <cell r="T92" t="str">
            <v/>
          </cell>
          <cell r="U92" t="str">
            <v/>
          </cell>
          <cell r="X92" t="str">
            <v/>
          </cell>
          <cell r="Y92" t="str">
            <v/>
          </cell>
          <cell r="Z92" t="str">
            <v/>
          </cell>
          <cell r="AA92" t="str">
            <v/>
          </cell>
          <cell r="AC92" t="str">
            <v/>
          </cell>
          <cell r="AD92" t="str">
            <v/>
          </cell>
          <cell r="AE92" t="str">
            <v/>
          </cell>
          <cell r="AF92" t="str">
            <v/>
          </cell>
          <cell r="AG92" t="str">
            <v/>
          </cell>
          <cell r="AH92" t="str">
            <v/>
          </cell>
          <cell r="AJ92" t="str">
            <v/>
          </cell>
          <cell r="AK92" t="str">
            <v/>
          </cell>
          <cell r="AL92" t="str">
            <v/>
          </cell>
          <cell r="AM92" t="str">
            <v/>
          </cell>
          <cell r="AN92" t="str">
            <v/>
          </cell>
          <cell r="AO92" t="str">
            <v/>
          </cell>
          <cell r="AP92" t="str">
            <v/>
          </cell>
          <cell r="AQ92" t="str">
            <v/>
          </cell>
          <cell r="AR92" t="str">
            <v/>
          </cell>
          <cell r="AS92" t="str">
            <v/>
          </cell>
          <cell r="AT92" t="str">
            <v/>
          </cell>
          <cell r="AU92" t="str">
            <v/>
          </cell>
          <cell r="AV92" t="str">
            <v/>
          </cell>
          <cell r="AW92" t="str">
            <v/>
          </cell>
          <cell r="AX92" t="str">
            <v/>
          </cell>
          <cell r="AY92" t="str">
            <v/>
          </cell>
          <cell r="AZ92" t="str">
            <v/>
          </cell>
          <cell r="BA92" t="str">
            <v/>
          </cell>
          <cell r="BB92" t="str">
            <v/>
          </cell>
          <cell r="BC92" t="str">
            <v/>
          </cell>
        </row>
        <row r="93">
          <cell r="N93" t="str">
            <v/>
          </cell>
          <cell r="P93" t="str">
            <v/>
          </cell>
          <cell r="Q93" t="str">
            <v/>
          </cell>
          <cell r="R93" t="str">
            <v/>
          </cell>
          <cell r="S93" t="str">
            <v/>
          </cell>
          <cell r="T93" t="str">
            <v/>
          </cell>
          <cell r="U93" t="str">
            <v/>
          </cell>
          <cell r="X93" t="str">
            <v/>
          </cell>
          <cell r="Y93" t="str">
            <v/>
          </cell>
          <cell r="Z93" t="str">
            <v/>
          </cell>
          <cell r="AA93" t="str">
            <v/>
          </cell>
          <cell r="AC93" t="str">
            <v/>
          </cell>
          <cell r="AD93" t="str">
            <v/>
          </cell>
          <cell r="AE93" t="str">
            <v/>
          </cell>
          <cell r="AF93" t="str">
            <v/>
          </cell>
          <cell r="AG93" t="str">
            <v/>
          </cell>
          <cell r="AH93" t="str">
            <v/>
          </cell>
          <cell r="AJ93" t="str">
            <v/>
          </cell>
          <cell r="AK93" t="str">
            <v/>
          </cell>
          <cell r="AL93" t="str">
            <v/>
          </cell>
          <cell r="AM93" t="str">
            <v/>
          </cell>
          <cell r="AN93" t="str">
            <v/>
          </cell>
          <cell r="AO93" t="str">
            <v/>
          </cell>
          <cell r="AP93" t="str">
            <v/>
          </cell>
          <cell r="AQ93" t="str">
            <v/>
          </cell>
          <cell r="AR93" t="str">
            <v/>
          </cell>
          <cell r="AS93" t="str">
            <v/>
          </cell>
          <cell r="AT93" t="str">
            <v/>
          </cell>
          <cell r="AU93" t="str">
            <v/>
          </cell>
          <cell r="AV93" t="str">
            <v/>
          </cell>
          <cell r="AW93" t="str">
            <v/>
          </cell>
          <cell r="AX93" t="str">
            <v/>
          </cell>
          <cell r="AY93" t="str">
            <v/>
          </cell>
          <cell r="AZ93" t="str">
            <v/>
          </cell>
          <cell r="BA93" t="str">
            <v/>
          </cell>
          <cell r="BB93" t="str">
            <v/>
          </cell>
          <cell r="BC93" t="str">
            <v/>
          </cell>
        </row>
        <row r="94">
          <cell r="N94" t="str">
            <v/>
          </cell>
          <cell r="P94" t="str">
            <v/>
          </cell>
          <cell r="Q94" t="str">
            <v/>
          </cell>
          <cell r="R94" t="str">
            <v/>
          </cell>
          <cell r="S94" t="str">
            <v/>
          </cell>
          <cell r="T94" t="str">
            <v/>
          </cell>
          <cell r="U94" t="str">
            <v/>
          </cell>
          <cell r="X94" t="str">
            <v/>
          </cell>
          <cell r="Y94" t="str">
            <v/>
          </cell>
          <cell r="Z94" t="str">
            <v/>
          </cell>
          <cell r="AA94" t="str">
            <v/>
          </cell>
          <cell r="AC94" t="str">
            <v/>
          </cell>
          <cell r="AD94" t="str">
            <v/>
          </cell>
          <cell r="AE94" t="str">
            <v/>
          </cell>
          <cell r="AF94" t="str">
            <v/>
          </cell>
          <cell r="AG94" t="str">
            <v/>
          </cell>
          <cell r="AH94" t="str">
            <v/>
          </cell>
          <cell r="AJ94" t="str">
            <v/>
          </cell>
          <cell r="AK94" t="str">
            <v/>
          </cell>
          <cell r="AL94" t="str">
            <v/>
          </cell>
          <cell r="AM94" t="str">
            <v/>
          </cell>
          <cell r="AN94" t="str">
            <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cell r="BA94" t="str">
            <v/>
          </cell>
          <cell r="BB94" t="str">
            <v/>
          </cell>
          <cell r="BC94" t="str">
            <v/>
          </cell>
        </row>
        <row r="95">
          <cell r="N95" t="str">
            <v/>
          </cell>
          <cell r="P95" t="str">
            <v/>
          </cell>
          <cell r="Q95" t="str">
            <v/>
          </cell>
          <cell r="R95" t="str">
            <v/>
          </cell>
          <cell r="S95" t="str">
            <v/>
          </cell>
          <cell r="T95" t="str">
            <v/>
          </cell>
          <cell r="U95" t="str">
            <v/>
          </cell>
          <cell r="X95" t="str">
            <v/>
          </cell>
          <cell r="Y95" t="str">
            <v/>
          </cell>
          <cell r="Z95" t="str">
            <v/>
          </cell>
          <cell r="AA95" t="str">
            <v/>
          </cell>
          <cell r="AC95" t="str">
            <v/>
          </cell>
          <cell r="AD95" t="str">
            <v/>
          </cell>
          <cell r="AE95" t="str">
            <v/>
          </cell>
          <cell r="AF95" t="str">
            <v/>
          </cell>
          <cell r="AG95" t="str">
            <v/>
          </cell>
          <cell r="AH95" t="str">
            <v/>
          </cell>
          <cell r="AJ95" t="str">
            <v/>
          </cell>
          <cell r="AK95" t="str">
            <v/>
          </cell>
          <cell r="AL95" t="str">
            <v/>
          </cell>
          <cell r="AM95" t="str">
            <v/>
          </cell>
          <cell r="AN95" t="str">
            <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t="str">
            <v/>
          </cell>
          <cell r="BB95" t="str">
            <v/>
          </cell>
          <cell r="BC95" t="str">
            <v/>
          </cell>
        </row>
        <row r="96">
          <cell r="N96" t="str">
            <v/>
          </cell>
          <cell r="P96" t="str">
            <v/>
          </cell>
          <cell r="Q96" t="str">
            <v/>
          </cell>
          <cell r="R96" t="str">
            <v/>
          </cell>
          <cell r="S96" t="str">
            <v/>
          </cell>
          <cell r="T96" t="str">
            <v/>
          </cell>
          <cell r="U96" t="str">
            <v/>
          </cell>
          <cell r="X96" t="str">
            <v/>
          </cell>
          <cell r="Y96" t="str">
            <v/>
          </cell>
          <cell r="Z96" t="str">
            <v/>
          </cell>
          <cell r="AA96" t="str">
            <v/>
          </cell>
          <cell r="AC96" t="str">
            <v/>
          </cell>
          <cell r="AD96" t="str">
            <v/>
          </cell>
          <cell r="AE96" t="str">
            <v/>
          </cell>
          <cell r="AF96" t="str">
            <v/>
          </cell>
          <cell r="AG96" t="str">
            <v/>
          </cell>
          <cell r="AH96" t="str">
            <v/>
          </cell>
          <cell r="AJ96" t="str">
            <v/>
          </cell>
          <cell r="AK96" t="str">
            <v/>
          </cell>
          <cell r="AL96" t="str">
            <v/>
          </cell>
          <cell r="AM96" t="str">
            <v/>
          </cell>
          <cell r="AN96" t="str">
            <v/>
          </cell>
          <cell r="AO96" t="str">
            <v/>
          </cell>
          <cell r="AP96" t="str">
            <v/>
          </cell>
          <cell r="AQ96" t="str">
            <v/>
          </cell>
          <cell r="AR96" t="str">
            <v/>
          </cell>
          <cell r="AS96" t="str">
            <v/>
          </cell>
          <cell r="AT96" t="str">
            <v/>
          </cell>
          <cell r="AU96" t="str">
            <v/>
          </cell>
          <cell r="AV96" t="str">
            <v/>
          </cell>
          <cell r="AW96" t="str">
            <v/>
          </cell>
          <cell r="AX96" t="str">
            <v/>
          </cell>
          <cell r="AY96" t="str">
            <v/>
          </cell>
          <cell r="AZ96" t="str">
            <v/>
          </cell>
          <cell r="BA96" t="str">
            <v/>
          </cell>
          <cell r="BB96" t="str">
            <v/>
          </cell>
          <cell r="BC96" t="str">
            <v/>
          </cell>
        </row>
        <row r="97">
          <cell r="N97" t="str">
            <v/>
          </cell>
          <cell r="P97" t="str">
            <v/>
          </cell>
          <cell r="Q97" t="str">
            <v/>
          </cell>
          <cell r="R97" t="str">
            <v/>
          </cell>
          <cell r="S97" t="str">
            <v/>
          </cell>
          <cell r="T97" t="str">
            <v/>
          </cell>
          <cell r="U97" t="str">
            <v/>
          </cell>
          <cell r="X97" t="str">
            <v/>
          </cell>
          <cell r="Y97" t="str">
            <v/>
          </cell>
          <cell r="Z97" t="str">
            <v/>
          </cell>
          <cell r="AA97" t="str">
            <v/>
          </cell>
          <cell r="AC97" t="str">
            <v/>
          </cell>
          <cell r="AD97" t="str">
            <v/>
          </cell>
          <cell r="AE97" t="str">
            <v/>
          </cell>
          <cell r="AF97" t="str">
            <v/>
          </cell>
          <cell r="AG97" t="str">
            <v/>
          </cell>
          <cell r="AH97" t="str">
            <v/>
          </cell>
          <cell r="AJ97" t="str">
            <v/>
          </cell>
          <cell r="AK97" t="str">
            <v/>
          </cell>
          <cell r="AL97" t="str">
            <v/>
          </cell>
          <cell r="AM97" t="str">
            <v/>
          </cell>
          <cell r="AN97" t="str">
            <v/>
          </cell>
          <cell r="AO97" t="str">
            <v/>
          </cell>
          <cell r="AP97" t="str">
            <v/>
          </cell>
          <cell r="AQ97" t="str">
            <v/>
          </cell>
          <cell r="AR97" t="str">
            <v/>
          </cell>
          <cell r="AS97" t="str">
            <v/>
          </cell>
          <cell r="AT97" t="str">
            <v/>
          </cell>
          <cell r="AU97" t="str">
            <v/>
          </cell>
          <cell r="AV97" t="str">
            <v/>
          </cell>
          <cell r="AW97" t="str">
            <v/>
          </cell>
          <cell r="AX97" t="str">
            <v/>
          </cell>
          <cell r="AY97" t="str">
            <v/>
          </cell>
          <cell r="AZ97" t="str">
            <v/>
          </cell>
          <cell r="BA97" t="str">
            <v/>
          </cell>
          <cell r="BB97" t="str">
            <v/>
          </cell>
          <cell r="BC97" t="str">
            <v/>
          </cell>
        </row>
        <row r="98">
          <cell r="N98" t="str">
            <v/>
          </cell>
          <cell r="P98" t="str">
            <v/>
          </cell>
          <cell r="Q98" t="str">
            <v/>
          </cell>
          <cell r="R98" t="str">
            <v/>
          </cell>
          <cell r="S98" t="str">
            <v/>
          </cell>
          <cell r="T98" t="str">
            <v/>
          </cell>
          <cell r="U98" t="str">
            <v/>
          </cell>
          <cell r="X98" t="str">
            <v/>
          </cell>
          <cell r="Y98" t="str">
            <v/>
          </cell>
          <cell r="Z98" t="str">
            <v/>
          </cell>
          <cell r="AA98" t="str">
            <v/>
          </cell>
          <cell r="AC98" t="str">
            <v/>
          </cell>
          <cell r="AD98" t="str">
            <v/>
          </cell>
          <cell r="AE98" t="str">
            <v/>
          </cell>
          <cell r="AF98" t="str">
            <v/>
          </cell>
          <cell r="AG98" t="str">
            <v/>
          </cell>
          <cell r="AH98" t="str">
            <v/>
          </cell>
          <cell r="AJ98" t="str">
            <v/>
          </cell>
          <cell r="AK98" t="str">
            <v/>
          </cell>
          <cell r="AL98" t="str">
            <v/>
          </cell>
          <cell r="AM98" t="str">
            <v/>
          </cell>
          <cell r="AN98" t="str">
            <v/>
          </cell>
          <cell r="AO98" t="str">
            <v/>
          </cell>
          <cell r="AP98" t="str">
            <v/>
          </cell>
          <cell r="AQ98" t="str">
            <v/>
          </cell>
          <cell r="AR98" t="str">
            <v/>
          </cell>
          <cell r="AS98" t="str">
            <v/>
          </cell>
          <cell r="AT98" t="str">
            <v/>
          </cell>
          <cell r="AU98" t="str">
            <v/>
          </cell>
          <cell r="AV98" t="str">
            <v/>
          </cell>
          <cell r="AW98" t="str">
            <v/>
          </cell>
          <cell r="AX98" t="str">
            <v/>
          </cell>
          <cell r="AY98" t="str">
            <v/>
          </cell>
          <cell r="AZ98" t="str">
            <v/>
          </cell>
          <cell r="BA98" t="str">
            <v/>
          </cell>
          <cell r="BB98" t="str">
            <v/>
          </cell>
          <cell r="BC98" t="str">
            <v/>
          </cell>
        </row>
        <row r="99">
          <cell r="N99" t="str">
            <v/>
          </cell>
          <cell r="P99" t="str">
            <v/>
          </cell>
          <cell r="Q99" t="str">
            <v/>
          </cell>
          <cell r="R99" t="str">
            <v/>
          </cell>
          <cell r="S99" t="str">
            <v/>
          </cell>
          <cell r="T99" t="str">
            <v/>
          </cell>
          <cell r="U99" t="str">
            <v/>
          </cell>
          <cell r="X99" t="str">
            <v/>
          </cell>
          <cell r="Y99" t="str">
            <v/>
          </cell>
          <cell r="Z99" t="str">
            <v/>
          </cell>
          <cell r="AA99" t="str">
            <v/>
          </cell>
          <cell r="AC99" t="str">
            <v/>
          </cell>
          <cell r="AD99" t="str">
            <v/>
          </cell>
          <cell r="AE99" t="str">
            <v/>
          </cell>
          <cell r="AF99" t="str">
            <v/>
          </cell>
          <cell r="AG99" t="str">
            <v/>
          </cell>
          <cell r="AH99" t="str">
            <v/>
          </cell>
          <cell r="AJ99" t="str">
            <v/>
          </cell>
          <cell r="AK99" t="str">
            <v/>
          </cell>
          <cell r="AL99" t="str">
            <v/>
          </cell>
          <cell r="AM99" t="str">
            <v/>
          </cell>
          <cell r="AN99" t="str">
            <v/>
          </cell>
          <cell r="AO99" t="str">
            <v/>
          </cell>
          <cell r="AP99" t="str">
            <v/>
          </cell>
          <cell r="AQ99" t="str">
            <v/>
          </cell>
          <cell r="AR99" t="str">
            <v/>
          </cell>
          <cell r="AS99" t="str">
            <v/>
          </cell>
          <cell r="AT99" t="str">
            <v/>
          </cell>
          <cell r="AU99" t="str">
            <v/>
          </cell>
          <cell r="AV99" t="str">
            <v/>
          </cell>
          <cell r="AW99" t="str">
            <v/>
          </cell>
          <cell r="AX99" t="str">
            <v/>
          </cell>
          <cell r="AY99" t="str">
            <v/>
          </cell>
          <cell r="AZ99" t="str">
            <v/>
          </cell>
          <cell r="BA99" t="str">
            <v/>
          </cell>
          <cell r="BB99" t="str">
            <v/>
          </cell>
          <cell r="BC99" t="str">
            <v/>
          </cell>
        </row>
        <row r="100">
          <cell r="N100" t="str">
            <v/>
          </cell>
          <cell r="P100" t="str">
            <v/>
          </cell>
          <cell r="Q100" t="str">
            <v/>
          </cell>
          <cell r="R100" t="str">
            <v/>
          </cell>
          <cell r="S100" t="str">
            <v/>
          </cell>
          <cell r="T100" t="str">
            <v/>
          </cell>
          <cell r="U100" t="str">
            <v/>
          </cell>
          <cell r="X100" t="str">
            <v/>
          </cell>
          <cell r="Y100" t="str">
            <v/>
          </cell>
          <cell r="Z100" t="str">
            <v/>
          </cell>
          <cell r="AA100" t="str">
            <v/>
          </cell>
          <cell r="AC100" t="str">
            <v/>
          </cell>
          <cell r="AD100" t="str">
            <v/>
          </cell>
          <cell r="AE100" t="str">
            <v/>
          </cell>
          <cell r="AF100" t="str">
            <v/>
          </cell>
          <cell r="AG100" t="str">
            <v/>
          </cell>
          <cell r="AH100" t="str">
            <v/>
          </cell>
          <cell r="AJ100" t="str">
            <v/>
          </cell>
          <cell r="AK100" t="str">
            <v/>
          </cell>
          <cell r="AL100" t="str">
            <v/>
          </cell>
          <cell r="AM100" t="str">
            <v/>
          </cell>
          <cell r="AN100" t="str">
            <v/>
          </cell>
          <cell r="AO100" t="str">
            <v/>
          </cell>
          <cell r="AP100" t="str">
            <v/>
          </cell>
          <cell r="AQ100" t="str">
            <v/>
          </cell>
          <cell r="AR100" t="str">
            <v/>
          </cell>
          <cell r="AS100" t="str">
            <v/>
          </cell>
          <cell r="AT100" t="str">
            <v/>
          </cell>
          <cell r="AU100" t="str">
            <v/>
          </cell>
          <cell r="AV100" t="str">
            <v/>
          </cell>
          <cell r="AW100" t="str">
            <v/>
          </cell>
          <cell r="AX100" t="str">
            <v/>
          </cell>
          <cell r="AY100" t="str">
            <v/>
          </cell>
          <cell r="AZ100" t="str">
            <v/>
          </cell>
          <cell r="BA100" t="str">
            <v/>
          </cell>
          <cell r="BB100" t="str">
            <v/>
          </cell>
          <cell r="BC100" t="str">
            <v/>
          </cell>
        </row>
        <row r="101">
          <cell r="N101" t="str">
            <v/>
          </cell>
          <cell r="P101" t="str">
            <v/>
          </cell>
          <cell r="Q101" t="str">
            <v/>
          </cell>
          <cell r="R101" t="str">
            <v/>
          </cell>
          <cell r="S101" t="str">
            <v/>
          </cell>
          <cell r="T101" t="str">
            <v/>
          </cell>
          <cell r="U101" t="str">
            <v/>
          </cell>
          <cell r="X101" t="str">
            <v/>
          </cell>
          <cell r="Y101" t="str">
            <v/>
          </cell>
          <cell r="Z101" t="str">
            <v/>
          </cell>
          <cell r="AA101" t="str">
            <v/>
          </cell>
          <cell r="AC101" t="str">
            <v/>
          </cell>
          <cell r="AD101" t="str">
            <v/>
          </cell>
          <cell r="AE101" t="str">
            <v/>
          </cell>
          <cell r="AF101" t="str">
            <v/>
          </cell>
          <cell r="AG101" t="str">
            <v/>
          </cell>
          <cell r="AH101" t="str">
            <v/>
          </cell>
          <cell r="AJ101" t="str">
            <v/>
          </cell>
          <cell r="AK101" t="str">
            <v/>
          </cell>
          <cell r="AL101" t="str">
            <v/>
          </cell>
          <cell r="AM101" t="str">
            <v/>
          </cell>
          <cell r="AN101" t="str">
            <v/>
          </cell>
          <cell r="AO101" t="str">
            <v/>
          </cell>
          <cell r="AP101" t="str">
            <v/>
          </cell>
          <cell r="AQ101" t="str">
            <v/>
          </cell>
          <cell r="AR101" t="str">
            <v/>
          </cell>
          <cell r="AS101" t="str">
            <v/>
          </cell>
          <cell r="AT101" t="str">
            <v/>
          </cell>
          <cell r="AU101" t="str">
            <v/>
          </cell>
          <cell r="AV101" t="str">
            <v/>
          </cell>
          <cell r="AW101" t="str">
            <v/>
          </cell>
          <cell r="AX101" t="str">
            <v/>
          </cell>
          <cell r="AY101" t="str">
            <v/>
          </cell>
          <cell r="AZ101" t="str">
            <v/>
          </cell>
          <cell r="BA101" t="str">
            <v/>
          </cell>
          <cell r="BB101" t="str">
            <v/>
          </cell>
          <cell r="BC101" t="str">
            <v/>
          </cell>
        </row>
        <row r="102">
          <cell r="N102" t="str">
            <v/>
          </cell>
          <cell r="P102" t="str">
            <v/>
          </cell>
          <cell r="Q102" t="str">
            <v/>
          </cell>
          <cell r="R102" t="str">
            <v/>
          </cell>
          <cell r="S102" t="str">
            <v/>
          </cell>
          <cell r="T102" t="str">
            <v/>
          </cell>
          <cell r="U102" t="str">
            <v/>
          </cell>
          <cell r="X102" t="str">
            <v/>
          </cell>
          <cell r="Y102" t="str">
            <v/>
          </cell>
          <cell r="Z102" t="str">
            <v/>
          </cell>
          <cell r="AA102" t="str">
            <v/>
          </cell>
          <cell r="AC102" t="str">
            <v/>
          </cell>
          <cell r="AD102" t="str">
            <v/>
          </cell>
          <cell r="AE102" t="str">
            <v/>
          </cell>
          <cell r="AF102" t="str">
            <v/>
          </cell>
          <cell r="AG102" t="str">
            <v/>
          </cell>
          <cell r="AH102" t="str">
            <v/>
          </cell>
          <cell r="AJ102" t="str">
            <v/>
          </cell>
          <cell r="AK102" t="str">
            <v/>
          </cell>
          <cell r="AL102" t="str">
            <v/>
          </cell>
          <cell r="AM102" t="str">
            <v/>
          </cell>
          <cell r="AN102" t="str">
            <v/>
          </cell>
          <cell r="AO102" t="str">
            <v/>
          </cell>
          <cell r="AP102" t="str">
            <v/>
          </cell>
          <cell r="AQ102" t="str">
            <v/>
          </cell>
          <cell r="AR102" t="str">
            <v/>
          </cell>
          <cell r="AS102" t="str">
            <v/>
          </cell>
          <cell r="AT102" t="str">
            <v/>
          </cell>
          <cell r="AU102" t="str">
            <v/>
          </cell>
          <cell r="AV102" t="str">
            <v/>
          </cell>
          <cell r="AW102" t="str">
            <v/>
          </cell>
          <cell r="AX102" t="str">
            <v/>
          </cell>
          <cell r="AY102" t="str">
            <v/>
          </cell>
          <cell r="AZ102" t="str">
            <v/>
          </cell>
          <cell r="BA102" t="str">
            <v/>
          </cell>
          <cell r="BB102" t="str">
            <v/>
          </cell>
          <cell r="BC102" t="str">
            <v/>
          </cell>
        </row>
        <row r="103">
          <cell r="N103" t="str">
            <v/>
          </cell>
          <cell r="P103" t="str">
            <v/>
          </cell>
          <cell r="Q103" t="str">
            <v/>
          </cell>
          <cell r="R103" t="str">
            <v/>
          </cell>
          <cell r="S103" t="str">
            <v/>
          </cell>
          <cell r="T103" t="str">
            <v/>
          </cell>
          <cell r="U103" t="str">
            <v/>
          </cell>
          <cell r="X103" t="str">
            <v/>
          </cell>
          <cell r="Y103" t="str">
            <v/>
          </cell>
          <cell r="Z103" t="str">
            <v/>
          </cell>
          <cell r="AA103" t="str">
            <v/>
          </cell>
          <cell r="AC103" t="str">
            <v/>
          </cell>
          <cell r="AD103" t="str">
            <v/>
          </cell>
          <cell r="AE103" t="str">
            <v/>
          </cell>
          <cell r="AF103" t="str">
            <v/>
          </cell>
          <cell r="AG103" t="str">
            <v/>
          </cell>
          <cell r="AH103" t="str">
            <v/>
          </cell>
          <cell r="AJ103" t="str">
            <v/>
          </cell>
          <cell r="AK103" t="str">
            <v/>
          </cell>
          <cell r="AL103" t="str">
            <v/>
          </cell>
          <cell r="AM103" t="str">
            <v/>
          </cell>
          <cell r="AN103" t="str">
            <v/>
          </cell>
          <cell r="AO103" t="str">
            <v/>
          </cell>
          <cell r="AP103" t="str">
            <v/>
          </cell>
          <cell r="AQ103" t="str">
            <v/>
          </cell>
          <cell r="AR103" t="str">
            <v/>
          </cell>
          <cell r="AS103" t="str">
            <v/>
          </cell>
          <cell r="AT103" t="str">
            <v/>
          </cell>
          <cell r="AU103" t="str">
            <v/>
          </cell>
          <cell r="AV103" t="str">
            <v/>
          </cell>
          <cell r="AW103" t="str">
            <v/>
          </cell>
          <cell r="AX103" t="str">
            <v/>
          </cell>
          <cell r="AY103" t="str">
            <v/>
          </cell>
          <cell r="AZ103" t="str">
            <v/>
          </cell>
          <cell r="BA103" t="str">
            <v/>
          </cell>
          <cell r="BB103" t="str">
            <v/>
          </cell>
          <cell r="BC103" t="str">
            <v/>
          </cell>
        </row>
        <row r="104">
          <cell r="N104" t="str">
            <v/>
          </cell>
          <cell r="P104" t="str">
            <v/>
          </cell>
          <cell r="Q104" t="str">
            <v/>
          </cell>
          <cell r="R104" t="str">
            <v/>
          </cell>
          <cell r="S104" t="str">
            <v/>
          </cell>
          <cell r="T104" t="str">
            <v/>
          </cell>
          <cell r="U104" t="str">
            <v/>
          </cell>
          <cell r="X104" t="str">
            <v/>
          </cell>
          <cell r="Y104" t="str">
            <v/>
          </cell>
          <cell r="Z104" t="str">
            <v/>
          </cell>
          <cell r="AA104" t="str">
            <v/>
          </cell>
          <cell r="AC104" t="str">
            <v/>
          </cell>
          <cell r="AD104" t="str">
            <v/>
          </cell>
          <cell r="AE104" t="str">
            <v/>
          </cell>
          <cell r="AF104" t="str">
            <v/>
          </cell>
          <cell r="AG104" t="str">
            <v/>
          </cell>
          <cell r="AH104" t="str">
            <v/>
          </cell>
          <cell r="AJ104" t="str">
            <v/>
          </cell>
          <cell r="AK104" t="str">
            <v/>
          </cell>
          <cell r="AL104" t="str">
            <v/>
          </cell>
          <cell r="AM104" t="str">
            <v/>
          </cell>
          <cell r="AN104" t="str">
            <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A104" t="str">
            <v/>
          </cell>
          <cell r="BB104" t="str">
            <v/>
          </cell>
          <cell r="BC104" t="str">
            <v/>
          </cell>
        </row>
        <row r="105">
          <cell r="N105" t="str">
            <v/>
          </cell>
          <cell r="P105" t="str">
            <v/>
          </cell>
          <cell r="Q105" t="str">
            <v/>
          </cell>
          <cell r="R105" t="str">
            <v/>
          </cell>
          <cell r="S105" t="str">
            <v/>
          </cell>
          <cell r="T105" t="str">
            <v/>
          </cell>
          <cell r="U105" t="str">
            <v/>
          </cell>
          <cell r="X105" t="str">
            <v/>
          </cell>
          <cell r="Y105" t="str">
            <v/>
          </cell>
          <cell r="Z105" t="str">
            <v/>
          </cell>
          <cell r="AA105" t="str">
            <v/>
          </cell>
          <cell r="AC105" t="str">
            <v/>
          </cell>
          <cell r="AD105" t="str">
            <v/>
          </cell>
          <cell r="AE105" t="str">
            <v/>
          </cell>
          <cell r="AF105" t="str">
            <v/>
          </cell>
          <cell r="AG105" t="str">
            <v/>
          </cell>
          <cell r="AH105" t="str">
            <v/>
          </cell>
          <cell r="AJ105" t="str">
            <v/>
          </cell>
          <cell r="AK105" t="str">
            <v/>
          </cell>
          <cell r="AL105" t="str">
            <v/>
          </cell>
          <cell r="AM105" t="str">
            <v/>
          </cell>
          <cell r="AN105" t="str">
            <v/>
          </cell>
          <cell r="AO105" t="str">
            <v/>
          </cell>
          <cell r="AP105" t="str">
            <v/>
          </cell>
          <cell r="AQ105" t="str">
            <v/>
          </cell>
          <cell r="AR105" t="str">
            <v/>
          </cell>
          <cell r="AS105" t="str">
            <v/>
          </cell>
          <cell r="AT105" t="str">
            <v/>
          </cell>
          <cell r="AU105" t="str">
            <v/>
          </cell>
          <cell r="AV105" t="str">
            <v/>
          </cell>
          <cell r="AW105" t="str">
            <v/>
          </cell>
          <cell r="AX105" t="str">
            <v/>
          </cell>
          <cell r="AY105" t="str">
            <v/>
          </cell>
          <cell r="AZ105" t="str">
            <v/>
          </cell>
          <cell r="BA105" t="str">
            <v/>
          </cell>
          <cell r="BB105" t="str">
            <v/>
          </cell>
          <cell r="BC105" t="str">
            <v/>
          </cell>
        </row>
        <row r="106">
          <cell r="N106" t="str">
            <v/>
          </cell>
          <cell r="P106" t="str">
            <v/>
          </cell>
          <cell r="Q106" t="str">
            <v/>
          </cell>
          <cell r="R106" t="str">
            <v/>
          </cell>
          <cell r="S106" t="str">
            <v/>
          </cell>
          <cell r="T106" t="str">
            <v/>
          </cell>
          <cell r="U106" t="str">
            <v/>
          </cell>
          <cell r="X106" t="str">
            <v/>
          </cell>
          <cell r="Y106" t="str">
            <v/>
          </cell>
          <cell r="Z106" t="str">
            <v/>
          </cell>
          <cell r="AA106" t="str">
            <v/>
          </cell>
          <cell r="AC106" t="str">
            <v/>
          </cell>
          <cell r="AD106" t="str">
            <v/>
          </cell>
          <cell r="AE106" t="str">
            <v/>
          </cell>
          <cell r="AF106" t="str">
            <v/>
          </cell>
          <cell r="AG106" t="str">
            <v/>
          </cell>
          <cell r="AH106" t="str">
            <v/>
          </cell>
          <cell r="AJ106" t="str">
            <v/>
          </cell>
          <cell r="AK106" t="str">
            <v/>
          </cell>
          <cell r="AL106" t="str">
            <v/>
          </cell>
          <cell r="AM106" t="str">
            <v/>
          </cell>
          <cell r="AN106" t="str">
            <v/>
          </cell>
          <cell r="AO106" t="str">
            <v/>
          </cell>
          <cell r="AP106" t="str">
            <v/>
          </cell>
          <cell r="AQ106" t="str">
            <v/>
          </cell>
          <cell r="AR106" t="str">
            <v/>
          </cell>
          <cell r="AS106" t="str">
            <v/>
          </cell>
          <cell r="AT106" t="str">
            <v/>
          </cell>
          <cell r="AU106" t="str">
            <v/>
          </cell>
          <cell r="AV106" t="str">
            <v/>
          </cell>
          <cell r="AW106" t="str">
            <v/>
          </cell>
          <cell r="AX106" t="str">
            <v/>
          </cell>
          <cell r="AY106" t="str">
            <v/>
          </cell>
          <cell r="AZ106" t="str">
            <v/>
          </cell>
          <cell r="BA106" t="str">
            <v/>
          </cell>
          <cell r="BB106" t="str">
            <v/>
          </cell>
          <cell r="BC106" t="str">
            <v/>
          </cell>
        </row>
        <row r="107">
          <cell r="N107" t="str">
            <v/>
          </cell>
          <cell r="P107" t="str">
            <v/>
          </cell>
          <cell r="Q107" t="str">
            <v/>
          </cell>
          <cell r="R107" t="str">
            <v/>
          </cell>
          <cell r="S107" t="str">
            <v/>
          </cell>
          <cell r="T107" t="str">
            <v/>
          </cell>
          <cell r="U107" t="str">
            <v/>
          </cell>
          <cell r="X107" t="str">
            <v/>
          </cell>
          <cell r="Y107" t="str">
            <v/>
          </cell>
          <cell r="Z107" t="str">
            <v/>
          </cell>
          <cell r="AA107" t="str">
            <v/>
          </cell>
          <cell r="AC107" t="str">
            <v/>
          </cell>
          <cell r="AD107" t="str">
            <v/>
          </cell>
          <cell r="AE107" t="str">
            <v/>
          </cell>
          <cell r="AF107" t="str">
            <v/>
          </cell>
          <cell r="AG107" t="str">
            <v/>
          </cell>
          <cell r="AH107" t="str">
            <v/>
          </cell>
          <cell r="AJ107" t="str">
            <v/>
          </cell>
          <cell r="AK107" t="str">
            <v/>
          </cell>
          <cell r="AL107" t="str">
            <v/>
          </cell>
          <cell r="AM107" t="str">
            <v/>
          </cell>
          <cell r="AN107" t="str">
            <v/>
          </cell>
          <cell r="AO107" t="str">
            <v/>
          </cell>
          <cell r="AP107" t="str">
            <v/>
          </cell>
          <cell r="AQ107" t="str">
            <v/>
          </cell>
          <cell r="AR107" t="str">
            <v/>
          </cell>
          <cell r="AS107" t="str">
            <v/>
          </cell>
          <cell r="AT107" t="str">
            <v/>
          </cell>
          <cell r="AU107" t="str">
            <v/>
          </cell>
          <cell r="AV107" t="str">
            <v/>
          </cell>
          <cell r="AW107" t="str">
            <v/>
          </cell>
          <cell r="AX107" t="str">
            <v/>
          </cell>
          <cell r="AY107" t="str">
            <v/>
          </cell>
          <cell r="AZ107" t="str">
            <v/>
          </cell>
          <cell r="BA107" t="str">
            <v/>
          </cell>
          <cell r="BB107" t="str">
            <v/>
          </cell>
          <cell r="BC107" t="str">
            <v/>
          </cell>
        </row>
        <row r="108">
          <cell r="N108" t="str">
            <v/>
          </cell>
          <cell r="P108" t="str">
            <v/>
          </cell>
          <cell r="Q108" t="str">
            <v/>
          </cell>
          <cell r="R108" t="str">
            <v/>
          </cell>
          <cell r="S108" t="str">
            <v/>
          </cell>
          <cell r="T108" t="str">
            <v/>
          </cell>
          <cell r="U108" t="str">
            <v/>
          </cell>
          <cell r="X108" t="str">
            <v/>
          </cell>
          <cell r="Y108" t="str">
            <v/>
          </cell>
          <cell r="Z108" t="str">
            <v/>
          </cell>
          <cell r="AA108" t="str">
            <v/>
          </cell>
          <cell r="AC108" t="str">
            <v/>
          </cell>
          <cell r="AD108" t="str">
            <v/>
          </cell>
          <cell r="AE108" t="str">
            <v/>
          </cell>
          <cell r="AF108" t="str">
            <v/>
          </cell>
          <cell r="AG108" t="str">
            <v/>
          </cell>
          <cell r="AH108" t="str">
            <v/>
          </cell>
          <cell r="AJ108" t="str">
            <v/>
          </cell>
          <cell r="AK108" t="str">
            <v/>
          </cell>
          <cell r="AL108" t="str">
            <v/>
          </cell>
          <cell r="AM108" t="str">
            <v/>
          </cell>
          <cell r="AN108" t="str">
            <v/>
          </cell>
          <cell r="AO108" t="str">
            <v/>
          </cell>
          <cell r="AP108" t="str">
            <v/>
          </cell>
          <cell r="AQ108" t="str">
            <v/>
          </cell>
          <cell r="AR108" t="str">
            <v/>
          </cell>
          <cell r="AS108" t="str">
            <v/>
          </cell>
          <cell r="AT108" t="str">
            <v/>
          </cell>
          <cell r="AU108" t="str">
            <v/>
          </cell>
          <cell r="AV108" t="str">
            <v/>
          </cell>
          <cell r="AW108" t="str">
            <v/>
          </cell>
          <cell r="AX108" t="str">
            <v/>
          </cell>
          <cell r="AY108" t="str">
            <v/>
          </cell>
          <cell r="AZ108" t="str">
            <v/>
          </cell>
          <cell r="BA108" t="str">
            <v/>
          </cell>
          <cell r="BB108" t="str">
            <v/>
          </cell>
          <cell r="BC108" t="str">
            <v/>
          </cell>
        </row>
        <row r="109">
          <cell r="N109" t="str">
            <v/>
          </cell>
          <cell r="P109" t="str">
            <v/>
          </cell>
          <cell r="Q109" t="str">
            <v/>
          </cell>
          <cell r="R109" t="str">
            <v/>
          </cell>
          <cell r="S109" t="str">
            <v/>
          </cell>
          <cell r="T109" t="str">
            <v/>
          </cell>
          <cell r="U109" t="str">
            <v/>
          </cell>
          <cell r="X109" t="str">
            <v/>
          </cell>
          <cell r="Y109" t="str">
            <v/>
          </cell>
          <cell r="Z109" t="str">
            <v/>
          </cell>
          <cell r="AA109" t="str">
            <v/>
          </cell>
          <cell r="AC109" t="str">
            <v/>
          </cell>
          <cell r="AD109" t="str">
            <v/>
          </cell>
          <cell r="AE109" t="str">
            <v/>
          </cell>
          <cell r="AF109" t="str">
            <v/>
          </cell>
          <cell r="AG109" t="str">
            <v/>
          </cell>
          <cell r="AH109" t="str">
            <v/>
          </cell>
          <cell r="AJ109" t="str">
            <v/>
          </cell>
          <cell r="AK109" t="str">
            <v/>
          </cell>
          <cell r="AL109" t="str">
            <v/>
          </cell>
          <cell r="AM109" t="str">
            <v/>
          </cell>
          <cell r="AN109" t="str">
            <v/>
          </cell>
          <cell r="AO109" t="str">
            <v/>
          </cell>
          <cell r="AP109" t="str">
            <v/>
          </cell>
          <cell r="AQ109" t="str">
            <v/>
          </cell>
          <cell r="AR109" t="str">
            <v/>
          </cell>
          <cell r="AS109" t="str">
            <v/>
          </cell>
          <cell r="AT109" t="str">
            <v/>
          </cell>
          <cell r="AU109" t="str">
            <v/>
          </cell>
          <cell r="AV109" t="str">
            <v/>
          </cell>
          <cell r="AW109" t="str">
            <v/>
          </cell>
          <cell r="AX109" t="str">
            <v/>
          </cell>
          <cell r="AY109" t="str">
            <v/>
          </cell>
          <cell r="AZ109" t="str">
            <v/>
          </cell>
          <cell r="BA109" t="str">
            <v/>
          </cell>
          <cell r="BB109" t="str">
            <v/>
          </cell>
          <cell r="BC109" t="str">
            <v/>
          </cell>
        </row>
        <row r="110">
          <cell r="N110" t="str">
            <v/>
          </cell>
          <cell r="P110" t="str">
            <v/>
          </cell>
          <cell r="Q110" t="str">
            <v/>
          </cell>
          <cell r="R110" t="str">
            <v/>
          </cell>
          <cell r="S110" t="str">
            <v/>
          </cell>
          <cell r="T110" t="str">
            <v/>
          </cell>
          <cell r="U110" t="str">
            <v/>
          </cell>
          <cell r="X110" t="str">
            <v/>
          </cell>
          <cell r="Y110" t="str">
            <v/>
          </cell>
          <cell r="Z110" t="str">
            <v/>
          </cell>
          <cell r="AA110" t="str">
            <v/>
          </cell>
          <cell r="AC110" t="str">
            <v/>
          </cell>
          <cell r="AD110" t="str">
            <v/>
          </cell>
          <cell r="AE110" t="str">
            <v/>
          </cell>
          <cell r="AF110" t="str">
            <v/>
          </cell>
          <cell r="AG110" t="str">
            <v/>
          </cell>
          <cell r="AH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t="str">
            <v/>
          </cell>
          <cell r="AZ110" t="str">
            <v/>
          </cell>
          <cell r="BA110" t="str">
            <v/>
          </cell>
          <cell r="BB110" t="str">
            <v/>
          </cell>
          <cell r="BC110" t="str">
            <v/>
          </cell>
        </row>
        <row r="111">
          <cell r="N111" t="str">
            <v/>
          </cell>
          <cell r="P111" t="str">
            <v/>
          </cell>
          <cell r="Q111" t="str">
            <v/>
          </cell>
          <cell r="R111" t="str">
            <v/>
          </cell>
          <cell r="S111" t="str">
            <v/>
          </cell>
          <cell r="T111" t="str">
            <v/>
          </cell>
          <cell r="U111" t="str">
            <v/>
          </cell>
          <cell r="X111" t="str">
            <v/>
          </cell>
          <cell r="Y111" t="str">
            <v/>
          </cell>
          <cell r="Z111" t="str">
            <v/>
          </cell>
          <cell r="AA111" t="str">
            <v/>
          </cell>
          <cell r="AC111" t="str">
            <v/>
          </cell>
          <cell r="AD111" t="str">
            <v/>
          </cell>
          <cell r="AE111" t="str">
            <v/>
          </cell>
          <cell r="AF111" t="str">
            <v/>
          </cell>
          <cell r="AG111" t="str">
            <v/>
          </cell>
          <cell r="AH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t="str">
            <v/>
          </cell>
          <cell r="AZ111" t="str">
            <v/>
          </cell>
          <cell r="BA111" t="str">
            <v/>
          </cell>
          <cell r="BB111" t="str">
            <v/>
          </cell>
          <cell r="BC111" t="str">
            <v/>
          </cell>
        </row>
        <row r="112">
          <cell r="N112" t="str">
            <v/>
          </cell>
          <cell r="P112" t="str">
            <v/>
          </cell>
          <cell r="Q112" t="str">
            <v/>
          </cell>
          <cell r="R112" t="str">
            <v/>
          </cell>
          <cell r="S112" t="str">
            <v/>
          </cell>
          <cell r="T112" t="str">
            <v/>
          </cell>
          <cell r="U112" t="str">
            <v/>
          </cell>
          <cell r="X112" t="str">
            <v/>
          </cell>
          <cell r="Y112" t="str">
            <v/>
          </cell>
          <cell r="Z112" t="str">
            <v/>
          </cell>
          <cell r="AA112" t="str">
            <v/>
          </cell>
          <cell r="AC112" t="str">
            <v/>
          </cell>
          <cell r="AD112" t="str">
            <v/>
          </cell>
          <cell r="AE112" t="str">
            <v/>
          </cell>
          <cell r="AF112" t="str">
            <v/>
          </cell>
          <cell r="AG112" t="str">
            <v/>
          </cell>
          <cell r="AH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row>
        <row r="113">
          <cell r="N113" t="str">
            <v/>
          </cell>
          <cell r="P113" t="str">
            <v/>
          </cell>
          <cell r="Q113" t="str">
            <v/>
          </cell>
          <cell r="R113" t="str">
            <v/>
          </cell>
          <cell r="S113" t="str">
            <v/>
          </cell>
          <cell r="T113" t="str">
            <v/>
          </cell>
          <cell r="U113" t="str">
            <v/>
          </cell>
          <cell r="X113" t="str">
            <v/>
          </cell>
          <cell r="Y113" t="str">
            <v/>
          </cell>
          <cell r="Z113" t="str">
            <v/>
          </cell>
          <cell r="AA113" t="str">
            <v/>
          </cell>
          <cell r="AC113" t="str">
            <v/>
          </cell>
          <cell r="AD113" t="str">
            <v/>
          </cell>
          <cell r="AE113" t="str">
            <v/>
          </cell>
          <cell r="AF113" t="str">
            <v/>
          </cell>
          <cell r="AG113" t="str">
            <v/>
          </cell>
          <cell r="AH113" t="str">
            <v/>
          </cell>
          <cell r="AJ113" t="str">
            <v/>
          </cell>
          <cell r="AK113" t="str">
            <v/>
          </cell>
          <cell r="AL113" t="str">
            <v/>
          </cell>
          <cell r="AM113" t="str">
            <v/>
          </cell>
          <cell r="AN113" t="str">
            <v/>
          </cell>
          <cell r="AO113" t="str">
            <v/>
          </cell>
          <cell r="AP113" t="str">
            <v/>
          </cell>
          <cell r="AQ113" t="str">
            <v/>
          </cell>
          <cell r="AR113" t="str">
            <v/>
          </cell>
          <cell r="AS113" t="str">
            <v/>
          </cell>
          <cell r="AT113" t="str">
            <v/>
          </cell>
          <cell r="AU113" t="str">
            <v/>
          </cell>
          <cell r="AV113" t="str">
            <v/>
          </cell>
          <cell r="AW113" t="str">
            <v/>
          </cell>
          <cell r="AX113" t="str">
            <v/>
          </cell>
          <cell r="AY113" t="str">
            <v/>
          </cell>
          <cell r="AZ113" t="str">
            <v/>
          </cell>
          <cell r="BA113" t="str">
            <v/>
          </cell>
          <cell r="BB113" t="str">
            <v/>
          </cell>
          <cell r="BC113" t="str">
            <v/>
          </cell>
        </row>
        <row r="114">
          <cell r="N114" t="str">
            <v/>
          </cell>
          <cell r="P114" t="str">
            <v/>
          </cell>
          <cell r="Q114" t="str">
            <v/>
          </cell>
          <cell r="R114" t="str">
            <v/>
          </cell>
          <cell r="S114" t="str">
            <v/>
          </cell>
          <cell r="T114" t="str">
            <v/>
          </cell>
          <cell r="U114" t="str">
            <v/>
          </cell>
          <cell r="X114" t="str">
            <v/>
          </cell>
          <cell r="Y114" t="str">
            <v/>
          </cell>
          <cell r="Z114" t="str">
            <v/>
          </cell>
          <cell r="AA114" t="str">
            <v/>
          </cell>
          <cell r="AC114" t="str">
            <v/>
          </cell>
          <cell r="AD114" t="str">
            <v/>
          </cell>
          <cell r="AE114" t="str">
            <v/>
          </cell>
          <cell r="AF114" t="str">
            <v/>
          </cell>
          <cell r="AG114" t="str">
            <v/>
          </cell>
          <cell r="AH114" t="str">
            <v/>
          </cell>
          <cell r="AJ114" t="str">
            <v/>
          </cell>
          <cell r="AK114" t="str">
            <v/>
          </cell>
          <cell r="AL114" t="str">
            <v/>
          </cell>
          <cell r="AM114" t="str">
            <v/>
          </cell>
          <cell r="AN114" t="str">
            <v/>
          </cell>
          <cell r="AO114" t="str">
            <v/>
          </cell>
          <cell r="AP114" t="str">
            <v/>
          </cell>
          <cell r="AQ114" t="str">
            <v/>
          </cell>
          <cell r="AR114" t="str">
            <v/>
          </cell>
          <cell r="AS114" t="str">
            <v/>
          </cell>
          <cell r="AT114" t="str">
            <v/>
          </cell>
          <cell r="AU114" t="str">
            <v/>
          </cell>
          <cell r="AV114" t="str">
            <v/>
          </cell>
          <cell r="AW114" t="str">
            <v/>
          </cell>
          <cell r="AX114" t="str">
            <v/>
          </cell>
          <cell r="AY114" t="str">
            <v/>
          </cell>
          <cell r="AZ114" t="str">
            <v/>
          </cell>
          <cell r="BA114" t="str">
            <v/>
          </cell>
          <cell r="BB114" t="str">
            <v/>
          </cell>
          <cell r="BC114" t="str">
            <v/>
          </cell>
        </row>
        <row r="115">
          <cell r="N115" t="str">
            <v/>
          </cell>
          <cell r="P115" t="str">
            <v/>
          </cell>
          <cell r="Q115" t="str">
            <v/>
          </cell>
          <cell r="R115" t="str">
            <v/>
          </cell>
          <cell r="S115" t="str">
            <v/>
          </cell>
          <cell r="T115" t="str">
            <v/>
          </cell>
          <cell r="U115" t="str">
            <v/>
          </cell>
          <cell r="X115" t="str">
            <v/>
          </cell>
          <cell r="Y115" t="str">
            <v/>
          </cell>
          <cell r="Z115" t="str">
            <v/>
          </cell>
          <cell r="AA115" t="str">
            <v/>
          </cell>
          <cell r="AC115" t="str">
            <v/>
          </cell>
          <cell r="AD115" t="str">
            <v/>
          </cell>
          <cell r="AE115" t="str">
            <v/>
          </cell>
          <cell r="AF115" t="str">
            <v/>
          </cell>
          <cell r="AG115" t="str">
            <v/>
          </cell>
          <cell r="AH115" t="str">
            <v/>
          </cell>
          <cell r="AJ115" t="str">
            <v/>
          </cell>
          <cell r="AK115" t="str">
            <v/>
          </cell>
          <cell r="AL115" t="str">
            <v/>
          </cell>
          <cell r="AM115" t="str">
            <v/>
          </cell>
          <cell r="AN115" t="str">
            <v/>
          </cell>
          <cell r="AO115" t="str">
            <v/>
          </cell>
          <cell r="AP115" t="str">
            <v/>
          </cell>
          <cell r="AQ115" t="str">
            <v/>
          </cell>
          <cell r="AR115" t="str">
            <v/>
          </cell>
          <cell r="AS115" t="str">
            <v/>
          </cell>
          <cell r="AT115" t="str">
            <v/>
          </cell>
          <cell r="AU115" t="str">
            <v/>
          </cell>
          <cell r="AV115" t="str">
            <v/>
          </cell>
          <cell r="AW115" t="str">
            <v/>
          </cell>
          <cell r="AX115" t="str">
            <v/>
          </cell>
          <cell r="AY115" t="str">
            <v/>
          </cell>
          <cell r="AZ115" t="str">
            <v/>
          </cell>
          <cell r="BA115" t="str">
            <v/>
          </cell>
          <cell r="BB115" t="str">
            <v/>
          </cell>
          <cell r="BC115" t="str">
            <v/>
          </cell>
        </row>
        <row r="116">
          <cell r="N116" t="str">
            <v/>
          </cell>
          <cell r="P116" t="str">
            <v/>
          </cell>
          <cell r="Q116" t="str">
            <v/>
          </cell>
          <cell r="R116" t="str">
            <v/>
          </cell>
          <cell r="S116" t="str">
            <v/>
          </cell>
          <cell r="T116" t="str">
            <v/>
          </cell>
          <cell r="U116" t="str">
            <v/>
          </cell>
          <cell r="X116" t="str">
            <v/>
          </cell>
          <cell r="Y116" t="str">
            <v/>
          </cell>
          <cell r="Z116" t="str">
            <v/>
          </cell>
          <cell r="AA116" t="str">
            <v/>
          </cell>
          <cell r="AC116" t="str">
            <v/>
          </cell>
          <cell r="AD116" t="str">
            <v/>
          </cell>
          <cell r="AE116" t="str">
            <v/>
          </cell>
          <cell r="AF116" t="str">
            <v/>
          </cell>
          <cell r="AG116" t="str">
            <v/>
          </cell>
          <cell r="AH116" t="str">
            <v/>
          </cell>
          <cell r="AJ116" t="str">
            <v/>
          </cell>
          <cell r="AK116" t="str">
            <v/>
          </cell>
          <cell r="AL116" t="str">
            <v/>
          </cell>
          <cell r="AM116" t="str">
            <v/>
          </cell>
          <cell r="AN116" t="str">
            <v/>
          </cell>
          <cell r="AO116" t="str">
            <v/>
          </cell>
          <cell r="AP116" t="str">
            <v/>
          </cell>
          <cell r="AQ116" t="str">
            <v/>
          </cell>
          <cell r="AR116" t="str">
            <v/>
          </cell>
          <cell r="AS116" t="str">
            <v/>
          </cell>
          <cell r="AT116" t="str">
            <v/>
          </cell>
          <cell r="AU116" t="str">
            <v/>
          </cell>
          <cell r="AV116" t="str">
            <v/>
          </cell>
          <cell r="AW116" t="str">
            <v/>
          </cell>
          <cell r="AX116" t="str">
            <v/>
          </cell>
          <cell r="AY116" t="str">
            <v/>
          </cell>
          <cell r="AZ116" t="str">
            <v/>
          </cell>
          <cell r="BA116" t="str">
            <v/>
          </cell>
          <cell r="BB116" t="str">
            <v/>
          </cell>
          <cell r="BC116" t="str">
            <v/>
          </cell>
        </row>
        <row r="117">
          <cell r="N117" t="str">
            <v/>
          </cell>
          <cell r="P117" t="str">
            <v/>
          </cell>
          <cell r="Q117" t="str">
            <v/>
          </cell>
          <cell r="R117" t="str">
            <v/>
          </cell>
          <cell r="S117" t="str">
            <v/>
          </cell>
          <cell r="T117" t="str">
            <v/>
          </cell>
          <cell r="U117" t="str">
            <v/>
          </cell>
          <cell r="X117" t="str">
            <v/>
          </cell>
          <cell r="Y117" t="str">
            <v/>
          </cell>
          <cell r="Z117" t="str">
            <v/>
          </cell>
          <cell r="AA117" t="str">
            <v/>
          </cell>
          <cell r="AC117" t="str">
            <v/>
          </cell>
          <cell r="AD117" t="str">
            <v/>
          </cell>
          <cell r="AE117" t="str">
            <v/>
          </cell>
          <cell r="AF117" t="str">
            <v/>
          </cell>
          <cell r="AG117" t="str">
            <v/>
          </cell>
          <cell r="AH117" t="str">
            <v/>
          </cell>
          <cell r="AJ117" t="str">
            <v/>
          </cell>
          <cell r="AK117" t="str">
            <v/>
          </cell>
          <cell r="AL117" t="str">
            <v/>
          </cell>
          <cell r="AM117" t="str">
            <v/>
          </cell>
          <cell r="AN117" t="str">
            <v/>
          </cell>
          <cell r="AO117" t="str">
            <v/>
          </cell>
          <cell r="AP117" t="str">
            <v/>
          </cell>
          <cell r="AQ117" t="str">
            <v/>
          </cell>
          <cell r="AR117" t="str">
            <v/>
          </cell>
          <cell r="AS117" t="str">
            <v/>
          </cell>
          <cell r="AT117" t="str">
            <v/>
          </cell>
          <cell r="AU117" t="str">
            <v/>
          </cell>
          <cell r="AV117" t="str">
            <v/>
          </cell>
          <cell r="AW117" t="str">
            <v/>
          </cell>
          <cell r="AX117" t="str">
            <v/>
          </cell>
          <cell r="AY117" t="str">
            <v/>
          </cell>
          <cell r="AZ117" t="str">
            <v/>
          </cell>
          <cell r="BA117" t="str">
            <v/>
          </cell>
          <cell r="BB117" t="str">
            <v/>
          </cell>
          <cell r="BC117" t="str">
            <v/>
          </cell>
        </row>
        <row r="118">
          <cell r="N118" t="str">
            <v/>
          </cell>
          <cell r="P118" t="str">
            <v/>
          </cell>
          <cell r="Q118" t="str">
            <v/>
          </cell>
          <cell r="R118" t="str">
            <v/>
          </cell>
          <cell r="S118" t="str">
            <v/>
          </cell>
          <cell r="T118" t="str">
            <v/>
          </cell>
          <cell r="U118" t="str">
            <v/>
          </cell>
          <cell r="X118" t="str">
            <v/>
          </cell>
          <cell r="Y118" t="str">
            <v/>
          </cell>
          <cell r="Z118" t="str">
            <v/>
          </cell>
          <cell r="AA118" t="str">
            <v/>
          </cell>
          <cell r="AC118" t="str">
            <v/>
          </cell>
          <cell r="AD118" t="str">
            <v/>
          </cell>
          <cell r="AE118" t="str">
            <v/>
          </cell>
          <cell r="AF118" t="str">
            <v/>
          </cell>
          <cell r="AG118" t="str">
            <v/>
          </cell>
          <cell r="AH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t="str">
            <v/>
          </cell>
          <cell r="AZ118" t="str">
            <v/>
          </cell>
          <cell r="BA118" t="str">
            <v/>
          </cell>
          <cell r="BB118" t="str">
            <v/>
          </cell>
          <cell r="BC118" t="str">
            <v/>
          </cell>
        </row>
        <row r="119">
          <cell r="N119" t="str">
            <v/>
          </cell>
          <cell r="P119" t="str">
            <v/>
          </cell>
          <cell r="Q119" t="str">
            <v/>
          </cell>
          <cell r="R119" t="str">
            <v/>
          </cell>
          <cell r="S119" t="str">
            <v/>
          </cell>
          <cell r="T119" t="str">
            <v/>
          </cell>
          <cell r="U119" t="str">
            <v/>
          </cell>
          <cell r="X119" t="str">
            <v/>
          </cell>
          <cell r="Y119" t="str">
            <v/>
          </cell>
          <cell r="Z119" t="str">
            <v/>
          </cell>
          <cell r="AA119" t="str">
            <v/>
          </cell>
          <cell r="AC119" t="str">
            <v/>
          </cell>
          <cell r="AD119" t="str">
            <v/>
          </cell>
          <cell r="AE119" t="str">
            <v/>
          </cell>
          <cell r="AF119" t="str">
            <v/>
          </cell>
          <cell r="AG119" t="str">
            <v/>
          </cell>
          <cell r="AH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row>
        <row r="120">
          <cell r="N120" t="str">
            <v/>
          </cell>
          <cell r="P120" t="str">
            <v/>
          </cell>
          <cell r="Q120" t="str">
            <v/>
          </cell>
          <cell r="R120" t="str">
            <v/>
          </cell>
          <cell r="S120" t="str">
            <v/>
          </cell>
          <cell r="T120" t="str">
            <v/>
          </cell>
          <cell r="U120" t="str">
            <v/>
          </cell>
          <cell r="X120" t="str">
            <v/>
          </cell>
          <cell r="Y120" t="str">
            <v/>
          </cell>
          <cell r="Z120" t="str">
            <v/>
          </cell>
          <cell r="AA120" t="str">
            <v/>
          </cell>
          <cell r="AC120" t="str">
            <v/>
          </cell>
          <cell r="AD120" t="str">
            <v/>
          </cell>
          <cell r="AE120" t="str">
            <v/>
          </cell>
          <cell r="AF120" t="str">
            <v/>
          </cell>
          <cell r="AG120" t="str">
            <v/>
          </cell>
          <cell r="AH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row>
        <row r="121">
          <cell r="N121" t="str">
            <v/>
          </cell>
          <cell r="P121" t="str">
            <v/>
          </cell>
          <cell r="Q121" t="str">
            <v/>
          </cell>
          <cell r="R121" t="str">
            <v/>
          </cell>
          <cell r="S121" t="str">
            <v/>
          </cell>
          <cell r="T121" t="str">
            <v/>
          </cell>
          <cell r="U121" t="str">
            <v/>
          </cell>
          <cell r="X121" t="str">
            <v/>
          </cell>
          <cell r="Y121" t="str">
            <v/>
          </cell>
          <cell r="Z121" t="str">
            <v/>
          </cell>
          <cell r="AA121" t="str">
            <v/>
          </cell>
          <cell r="AC121" t="str">
            <v/>
          </cell>
          <cell r="AD121" t="str">
            <v/>
          </cell>
          <cell r="AE121" t="str">
            <v/>
          </cell>
          <cell r="AF121" t="str">
            <v/>
          </cell>
          <cell r="AG121" t="str">
            <v/>
          </cell>
          <cell r="AH121" t="str">
            <v/>
          </cell>
          <cell r="AJ121" t="str">
            <v/>
          </cell>
          <cell r="AK121" t="str">
            <v/>
          </cell>
          <cell r="AL121" t="str">
            <v/>
          </cell>
          <cell r="AM121" t="str">
            <v/>
          </cell>
          <cell r="AN121" t="str">
            <v/>
          </cell>
          <cell r="AO121" t="str">
            <v/>
          </cell>
          <cell r="AP121" t="str">
            <v/>
          </cell>
          <cell r="AQ121" t="str">
            <v/>
          </cell>
          <cell r="AR121" t="str">
            <v/>
          </cell>
          <cell r="AS121" t="str">
            <v/>
          </cell>
          <cell r="AT121" t="str">
            <v/>
          </cell>
          <cell r="AU121" t="str">
            <v/>
          </cell>
          <cell r="AV121" t="str">
            <v/>
          </cell>
          <cell r="AW121" t="str">
            <v/>
          </cell>
          <cell r="AX121" t="str">
            <v/>
          </cell>
          <cell r="AY121" t="str">
            <v/>
          </cell>
          <cell r="AZ121" t="str">
            <v/>
          </cell>
          <cell r="BA121" t="str">
            <v/>
          </cell>
          <cell r="BB121" t="str">
            <v/>
          </cell>
          <cell r="BC121" t="str">
            <v/>
          </cell>
        </row>
        <row r="122">
          <cell r="N122" t="str">
            <v/>
          </cell>
          <cell r="P122" t="str">
            <v/>
          </cell>
          <cell r="Q122" t="str">
            <v/>
          </cell>
          <cell r="R122" t="str">
            <v/>
          </cell>
          <cell r="S122" t="str">
            <v/>
          </cell>
          <cell r="T122" t="str">
            <v/>
          </cell>
          <cell r="U122" t="str">
            <v/>
          </cell>
          <cell r="X122" t="str">
            <v/>
          </cell>
          <cell r="Y122" t="str">
            <v/>
          </cell>
          <cell r="Z122" t="str">
            <v/>
          </cell>
          <cell r="AA122" t="str">
            <v/>
          </cell>
          <cell r="AC122" t="str">
            <v/>
          </cell>
          <cell r="AD122" t="str">
            <v/>
          </cell>
          <cell r="AE122" t="str">
            <v/>
          </cell>
          <cell r="AF122" t="str">
            <v/>
          </cell>
          <cell r="AG122" t="str">
            <v/>
          </cell>
          <cell r="AH122" t="str">
            <v/>
          </cell>
          <cell r="AJ122" t="str">
            <v/>
          </cell>
          <cell r="AK122" t="str">
            <v/>
          </cell>
          <cell r="AL122" t="str">
            <v/>
          </cell>
          <cell r="AM122" t="str">
            <v/>
          </cell>
          <cell r="AN122" t="str">
            <v/>
          </cell>
          <cell r="AO122" t="str">
            <v/>
          </cell>
          <cell r="AP122" t="str">
            <v/>
          </cell>
          <cell r="AQ122" t="str">
            <v/>
          </cell>
          <cell r="AR122" t="str">
            <v/>
          </cell>
          <cell r="AS122" t="str">
            <v/>
          </cell>
          <cell r="AT122" t="str">
            <v/>
          </cell>
          <cell r="AU122" t="str">
            <v/>
          </cell>
          <cell r="AV122" t="str">
            <v/>
          </cell>
          <cell r="AW122" t="str">
            <v/>
          </cell>
          <cell r="AX122" t="str">
            <v/>
          </cell>
          <cell r="AY122" t="str">
            <v/>
          </cell>
          <cell r="AZ122" t="str">
            <v/>
          </cell>
          <cell r="BA122" t="str">
            <v/>
          </cell>
          <cell r="BB122" t="str">
            <v/>
          </cell>
          <cell r="BC122" t="str">
            <v/>
          </cell>
        </row>
        <row r="123">
          <cell r="N123" t="str">
            <v/>
          </cell>
          <cell r="P123" t="str">
            <v/>
          </cell>
          <cell r="Q123" t="str">
            <v/>
          </cell>
          <cell r="R123" t="str">
            <v/>
          </cell>
          <cell r="S123" t="str">
            <v/>
          </cell>
          <cell r="T123" t="str">
            <v/>
          </cell>
          <cell r="U123" t="str">
            <v/>
          </cell>
          <cell r="X123" t="str">
            <v/>
          </cell>
          <cell r="Y123" t="str">
            <v/>
          </cell>
          <cell r="Z123" t="str">
            <v/>
          </cell>
          <cell r="AA123" t="str">
            <v/>
          </cell>
          <cell r="AC123" t="str">
            <v/>
          </cell>
          <cell r="AD123" t="str">
            <v/>
          </cell>
          <cell r="AE123" t="str">
            <v/>
          </cell>
          <cell r="AF123" t="str">
            <v/>
          </cell>
          <cell r="AG123" t="str">
            <v/>
          </cell>
          <cell r="AH123" t="str">
            <v/>
          </cell>
          <cell r="AJ123" t="str">
            <v/>
          </cell>
          <cell r="AK123" t="str">
            <v/>
          </cell>
          <cell r="AL123" t="str">
            <v/>
          </cell>
          <cell r="AM123" t="str">
            <v/>
          </cell>
          <cell r="AN123" t="str">
            <v/>
          </cell>
          <cell r="AO123" t="str">
            <v/>
          </cell>
          <cell r="AP123" t="str">
            <v/>
          </cell>
          <cell r="AQ123" t="str">
            <v/>
          </cell>
          <cell r="AR123" t="str">
            <v/>
          </cell>
          <cell r="AS123" t="str">
            <v/>
          </cell>
          <cell r="AT123" t="str">
            <v/>
          </cell>
          <cell r="AU123" t="str">
            <v/>
          </cell>
          <cell r="AV123" t="str">
            <v/>
          </cell>
          <cell r="AW123" t="str">
            <v/>
          </cell>
          <cell r="AX123" t="str">
            <v/>
          </cell>
          <cell r="AY123" t="str">
            <v/>
          </cell>
          <cell r="AZ123" t="str">
            <v/>
          </cell>
          <cell r="BA123" t="str">
            <v/>
          </cell>
          <cell r="BB123" t="str">
            <v/>
          </cell>
          <cell r="BC123" t="str">
            <v/>
          </cell>
        </row>
        <row r="124">
          <cell r="N124" t="str">
            <v/>
          </cell>
          <cell r="P124" t="str">
            <v/>
          </cell>
          <cell r="Q124" t="str">
            <v/>
          </cell>
          <cell r="R124" t="str">
            <v/>
          </cell>
          <cell r="S124" t="str">
            <v/>
          </cell>
          <cell r="T124" t="str">
            <v/>
          </cell>
          <cell r="U124" t="str">
            <v/>
          </cell>
          <cell r="X124" t="str">
            <v/>
          </cell>
          <cell r="Y124" t="str">
            <v/>
          </cell>
          <cell r="Z124" t="str">
            <v/>
          </cell>
          <cell r="AA124" t="str">
            <v/>
          </cell>
          <cell r="AC124" t="str">
            <v/>
          </cell>
          <cell r="AD124" t="str">
            <v/>
          </cell>
          <cell r="AE124" t="str">
            <v/>
          </cell>
          <cell r="AF124" t="str">
            <v/>
          </cell>
          <cell r="AG124" t="str">
            <v/>
          </cell>
          <cell r="AH124" t="str">
            <v/>
          </cell>
          <cell r="AJ124" t="str">
            <v/>
          </cell>
          <cell r="AK124" t="str">
            <v/>
          </cell>
          <cell r="AL124" t="str">
            <v/>
          </cell>
          <cell r="AM124" t="str">
            <v/>
          </cell>
          <cell r="AN124" t="str">
            <v/>
          </cell>
          <cell r="AO124" t="str">
            <v/>
          </cell>
          <cell r="AP124" t="str">
            <v/>
          </cell>
          <cell r="AQ124" t="str">
            <v/>
          </cell>
          <cell r="AR124" t="str">
            <v/>
          </cell>
          <cell r="AS124" t="str">
            <v/>
          </cell>
          <cell r="AT124" t="str">
            <v/>
          </cell>
          <cell r="AU124" t="str">
            <v/>
          </cell>
          <cell r="AV124" t="str">
            <v/>
          </cell>
          <cell r="AW124" t="str">
            <v/>
          </cell>
          <cell r="AX124" t="str">
            <v/>
          </cell>
          <cell r="AY124" t="str">
            <v/>
          </cell>
          <cell r="AZ124" t="str">
            <v/>
          </cell>
          <cell r="BA124" t="str">
            <v/>
          </cell>
          <cell r="BB124" t="str">
            <v/>
          </cell>
          <cell r="BC124" t="str">
            <v/>
          </cell>
        </row>
        <row r="125">
          <cell r="N125" t="str">
            <v/>
          </cell>
          <cell r="P125" t="str">
            <v/>
          </cell>
          <cell r="Q125" t="str">
            <v/>
          </cell>
          <cell r="R125" t="str">
            <v/>
          </cell>
          <cell r="S125" t="str">
            <v/>
          </cell>
          <cell r="T125" t="str">
            <v/>
          </cell>
          <cell r="U125" t="str">
            <v/>
          </cell>
          <cell r="X125" t="str">
            <v/>
          </cell>
          <cell r="Y125" t="str">
            <v/>
          </cell>
          <cell r="Z125" t="str">
            <v/>
          </cell>
          <cell r="AA125" t="str">
            <v/>
          </cell>
          <cell r="AC125" t="str">
            <v/>
          </cell>
          <cell r="AD125" t="str">
            <v/>
          </cell>
          <cell r="AE125" t="str">
            <v/>
          </cell>
          <cell r="AF125" t="str">
            <v/>
          </cell>
          <cell r="AG125" t="str">
            <v/>
          </cell>
          <cell r="AH125" t="str">
            <v/>
          </cell>
          <cell r="AJ125" t="str">
            <v/>
          </cell>
          <cell r="AK125" t="str">
            <v/>
          </cell>
          <cell r="AL125" t="str">
            <v/>
          </cell>
          <cell r="AM125" t="str">
            <v/>
          </cell>
          <cell r="AN125" t="str">
            <v/>
          </cell>
          <cell r="AO125" t="str">
            <v/>
          </cell>
          <cell r="AP125" t="str">
            <v/>
          </cell>
          <cell r="AQ125" t="str">
            <v/>
          </cell>
          <cell r="AR125" t="str">
            <v/>
          </cell>
          <cell r="AS125" t="str">
            <v/>
          </cell>
          <cell r="AT125" t="str">
            <v/>
          </cell>
          <cell r="AU125" t="str">
            <v/>
          </cell>
          <cell r="AV125" t="str">
            <v/>
          </cell>
          <cell r="AW125" t="str">
            <v/>
          </cell>
          <cell r="AX125" t="str">
            <v/>
          </cell>
          <cell r="AY125" t="str">
            <v/>
          </cell>
          <cell r="AZ125" t="str">
            <v/>
          </cell>
          <cell r="BA125" t="str">
            <v/>
          </cell>
          <cell r="BB125" t="str">
            <v/>
          </cell>
          <cell r="BC125" t="str">
            <v/>
          </cell>
        </row>
        <row r="126">
          <cell r="N126" t="str">
            <v/>
          </cell>
          <cell r="P126" t="str">
            <v/>
          </cell>
          <cell r="Q126" t="str">
            <v/>
          </cell>
          <cell r="R126" t="str">
            <v/>
          </cell>
          <cell r="S126" t="str">
            <v/>
          </cell>
          <cell r="T126" t="str">
            <v/>
          </cell>
          <cell r="U126" t="str">
            <v/>
          </cell>
          <cell r="X126" t="str">
            <v/>
          </cell>
          <cell r="Y126" t="str">
            <v/>
          </cell>
          <cell r="Z126" t="str">
            <v/>
          </cell>
          <cell r="AA126" t="str">
            <v/>
          </cell>
          <cell r="AC126" t="str">
            <v/>
          </cell>
          <cell r="AD126" t="str">
            <v/>
          </cell>
          <cell r="AE126" t="str">
            <v/>
          </cell>
          <cell r="AF126" t="str">
            <v/>
          </cell>
          <cell r="AG126" t="str">
            <v/>
          </cell>
          <cell r="AH126" t="str">
            <v/>
          </cell>
          <cell r="AJ126" t="str">
            <v/>
          </cell>
          <cell r="AK126" t="str">
            <v/>
          </cell>
          <cell r="AL126" t="str">
            <v/>
          </cell>
          <cell r="AM126" t="str">
            <v/>
          </cell>
          <cell r="AN126" t="str">
            <v/>
          </cell>
          <cell r="AO126" t="str">
            <v/>
          </cell>
          <cell r="AP126" t="str">
            <v/>
          </cell>
          <cell r="AQ126" t="str">
            <v/>
          </cell>
          <cell r="AR126" t="str">
            <v/>
          </cell>
          <cell r="AS126" t="str">
            <v/>
          </cell>
          <cell r="AT126" t="str">
            <v/>
          </cell>
          <cell r="AU126" t="str">
            <v/>
          </cell>
          <cell r="AV126" t="str">
            <v/>
          </cell>
          <cell r="AW126" t="str">
            <v/>
          </cell>
          <cell r="AX126" t="str">
            <v/>
          </cell>
          <cell r="AY126" t="str">
            <v/>
          </cell>
          <cell r="AZ126" t="str">
            <v/>
          </cell>
          <cell r="BA126" t="str">
            <v/>
          </cell>
          <cell r="BB126" t="str">
            <v/>
          </cell>
          <cell r="BC126" t="str">
            <v/>
          </cell>
        </row>
        <row r="127">
          <cell r="N127" t="str">
            <v/>
          </cell>
          <cell r="P127" t="str">
            <v/>
          </cell>
          <cell r="Q127" t="str">
            <v/>
          </cell>
          <cell r="R127" t="str">
            <v/>
          </cell>
          <cell r="S127" t="str">
            <v/>
          </cell>
          <cell r="T127" t="str">
            <v/>
          </cell>
          <cell r="U127" t="str">
            <v/>
          </cell>
          <cell r="X127" t="str">
            <v/>
          </cell>
          <cell r="Y127" t="str">
            <v/>
          </cell>
          <cell r="Z127" t="str">
            <v/>
          </cell>
          <cell r="AA127" t="str">
            <v/>
          </cell>
          <cell r="AC127" t="str">
            <v/>
          </cell>
          <cell r="AD127" t="str">
            <v/>
          </cell>
          <cell r="AE127" t="str">
            <v/>
          </cell>
          <cell r="AF127" t="str">
            <v/>
          </cell>
          <cell r="AG127" t="str">
            <v/>
          </cell>
          <cell r="AH127" t="str">
            <v/>
          </cell>
          <cell r="AJ127" t="str">
            <v/>
          </cell>
          <cell r="AK127" t="str">
            <v/>
          </cell>
          <cell r="AL127" t="str">
            <v/>
          </cell>
          <cell r="AM127" t="str">
            <v/>
          </cell>
          <cell r="AN127" t="str">
            <v/>
          </cell>
          <cell r="AO127" t="str">
            <v/>
          </cell>
          <cell r="AP127" t="str">
            <v/>
          </cell>
          <cell r="AQ127" t="str">
            <v/>
          </cell>
          <cell r="AR127" t="str">
            <v/>
          </cell>
          <cell r="AS127" t="str">
            <v/>
          </cell>
          <cell r="AT127" t="str">
            <v/>
          </cell>
          <cell r="AU127" t="str">
            <v/>
          </cell>
          <cell r="AV127" t="str">
            <v/>
          </cell>
          <cell r="AW127" t="str">
            <v/>
          </cell>
          <cell r="AX127" t="str">
            <v/>
          </cell>
          <cell r="AY127" t="str">
            <v/>
          </cell>
          <cell r="AZ127" t="str">
            <v/>
          </cell>
          <cell r="BA127" t="str">
            <v/>
          </cell>
          <cell r="BB127" t="str">
            <v/>
          </cell>
          <cell r="BC127" t="str">
            <v/>
          </cell>
        </row>
        <row r="128">
          <cell r="N128" t="str">
            <v/>
          </cell>
          <cell r="P128" t="str">
            <v/>
          </cell>
          <cell r="Q128" t="str">
            <v/>
          </cell>
          <cell r="R128" t="str">
            <v/>
          </cell>
          <cell r="S128" t="str">
            <v/>
          </cell>
          <cell r="T128" t="str">
            <v/>
          </cell>
          <cell r="U128" t="str">
            <v/>
          </cell>
          <cell r="X128" t="str">
            <v/>
          </cell>
          <cell r="Y128" t="str">
            <v/>
          </cell>
          <cell r="Z128" t="str">
            <v/>
          </cell>
          <cell r="AA128" t="str">
            <v/>
          </cell>
          <cell r="AC128" t="str">
            <v/>
          </cell>
          <cell r="AD128" t="str">
            <v/>
          </cell>
          <cell r="AE128" t="str">
            <v/>
          </cell>
          <cell r="AF128" t="str">
            <v/>
          </cell>
          <cell r="AG128" t="str">
            <v/>
          </cell>
          <cell r="AH128" t="str">
            <v/>
          </cell>
          <cell r="AJ128" t="str">
            <v/>
          </cell>
          <cell r="AK128" t="str">
            <v/>
          </cell>
          <cell r="AL128" t="str">
            <v/>
          </cell>
          <cell r="AM128" t="str">
            <v/>
          </cell>
          <cell r="AN128" t="str">
            <v/>
          </cell>
          <cell r="AO128" t="str">
            <v/>
          </cell>
          <cell r="AP128" t="str">
            <v/>
          </cell>
          <cell r="AQ128" t="str">
            <v/>
          </cell>
          <cell r="AR128" t="str">
            <v/>
          </cell>
          <cell r="AS128" t="str">
            <v/>
          </cell>
          <cell r="AT128" t="str">
            <v/>
          </cell>
          <cell r="AU128" t="str">
            <v/>
          </cell>
          <cell r="AV128" t="str">
            <v/>
          </cell>
          <cell r="AW128" t="str">
            <v/>
          </cell>
          <cell r="AX128" t="str">
            <v/>
          </cell>
          <cell r="AY128" t="str">
            <v/>
          </cell>
          <cell r="AZ128" t="str">
            <v/>
          </cell>
          <cell r="BA128" t="str">
            <v/>
          </cell>
          <cell r="BB128" t="str">
            <v/>
          </cell>
          <cell r="BC128" t="str">
            <v/>
          </cell>
        </row>
        <row r="129">
          <cell r="N129" t="str">
            <v/>
          </cell>
          <cell r="P129" t="str">
            <v/>
          </cell>
          <cell r="Q129" t="str">
            <v/>
          </cell>
          <cell r="R129" t="str">
            <v/>
          </cell>
          <cell r="S129" t="str">
            <v/>
          </cell>
          <cell r="T129" t="str">
            <v/>
          </cell>
          <cell r="U129" t="str">
            <v/>
          </cell>
          <cell r="X129" t="str">
            <v/>
          </cell>
          <cell r="Y129" t="str">
            <v/>
          </cell>
          <cell r="Z129" t="str">
            <v/>
          </cell>
          <cell r="AA129" t="str">
            <v/>
          </cell>
          <cell r="AC129" t="str">
            <v/>
          </cell>
          <cell r="AD129" t="str">
            <v/>
          </cell>
          <cell r="AE129" t="str">
            <v/>
          </cell>
          <cell r="AF129" t="str">
            <v/>
          </cell>
          <cell r="AG129" t="str">
            <v/>
          </cell>
          <cell r="AH129" t="str">
            <v/>
          </cell>
          <cell r="AJ129" t="str">
            <v/>
          </cell>
          <cell r="AK129" t="str">
            <v/>
          </cell>
          <cell r="AL129" t="str">
            <v/>
          </cell>
          <cell r="AM129" t="str">
            <v/>
          </cell>
          <cell r="AN129" t="str">
            <v/>
          </cell>
          <cell r="AO129" t="str">
            <v/>
          </cell>
          <cell r="AP129" t="str">
            <v/>
          </cell>
          <cell r="AQ129" t="str">
            <v/>
          </cell>
          <cell r="AR129" t="str">
            <v/>
          </cell>
          <cell r="AS129" t="str">
            <v/>
          </cell>
          <cell r="AT129" t="str">
            <v/>
          </cell>
          <cell r="AU129" t="str">
            <v/>
          </cell>
          <cell r="AV129" t="str">
            <v/>
          </cell>
          <cell r="AW129" t="str">
            <v/>
          </cell>
          <cell r="AX129" t="str">
            <v/>
          </cell>
          <cell r="AY129" t="str">
            <v/>
          </cell>
          <cell r="AZ129" t="str">
            <v/>
          </cell>
          <cell r="BA129" t="str">
            <v/>
          </cell>
          <cell r="BB129" t="str">
            <v/>
          </cell>
          <cell r="BC129" t="str">
            <v/>
          </cell>
        </row>
        <row r="130">
          <cell r="N130" t="str">
            <v/>
          </cell>
          <cell r="P130" t="str">
            <v/>
          </cell>
          <cell r="Q130" t="str">
            <v/>
          </cell>
          <cell r="R130" t="str">
            <v/>
          </cell>
          <cell r="S130" t="str">
            <v/>
          </cell>
          <cell r="T130" t="str">
            <v/>
          </cell>
          <cell r="U130" t="str">
            <v/>
          </cell>
          <cell r="X130" t="str">
            <v/>
          </cell>
          <cell r="Y130" t="str">
            <v/>
          </cell>
          <cell r="Z130" t="str">
            <v/>
          </cell>
          <cell r="AA130" t="str">
            <v/>
          </cell>
          <cell r="AC130" t="str">
            <v/>
          </cell>
          <cell r="AD130" t="str">
            <v/>
          </cell>
          <cell r="AE130" t="str">
            <v/>
          </cell>
          <cell r="AF130" t="str">
            <v/>
          </cell>
          <cell r="AG130" t="str">
            <v/>
          </cell>
          <cell r="AH130" t="str">
            <v/>
          </cell>
          <cell r="AJ130" t="str">
            <v/>
          </cell>
          <cell r="AK130" t="str">
            <v/>
          </cell>
          <cell r="AL130" t="str">
            <v/>
          </cell>
          <cell r="AM130" t="str">
            <v/>
          </cell>
          <cell r="AN130" t="str">
            <v/>
          </cell>
          <cell r="AO130" t="str">
            <v/>
          </cell>
          <cell r="AP130" t="str">
            <v/>
          </cell>
          <cell r="AQ130" t="str">
            <v/>
          </cell>
          <cell r="AR130" t="str">
            <v/>
          </cell>
          <cell r="AS130" t="str">
            <v/>
          </cell>
          <cell r="AT130" t="str">
            <v/>
          </cell>
          <cell r="AU130" t="str">
            <v/>
          </cell>
          <cell r="AV130" t="str">
            <v/>
          </cell>
          <cell r="AW130" t="str">
            <v/>
          </cell>
          <cell r="AX130" t="str">
            <v/>
          </cell>
          <cell r="AY130" t="str">
            <v/>
          </cell>
          <cell r="AZ130" t="str">
            <v/>
          </cell>
          <cell r="BA130" t="str">
            <v/>
          </cell>
          <cell r="BB130" t="str">
            <v/>
          </cell>
          <cell r="BC130" t="str">
            <v/>
          </cell>
        </row>
        <row r="131">
          <cell r="N131" t="str">
            <v/>
          </cell>
          <cell r="P131" t="str">
            <v/>
          </cell>
          <cell r="Q131" t="str">
            <v/>
          </cell>
          <cell r="R131" t="str">
            <v/>
          </cell>
          <cell r="S131" t="str">
            <v/>
          </cell>
          <cell r="T131" t="str">
            <v/>
          </cell>
          <cell r="U131" t="str">
            <v/>
          </cell>
          <cell r="X131" t="str">
            <v/>
          </cell>
          <cell r="Y131" t="str">
            <v/>
          </cell>
          <cell r="Z131" t="str">
            <v/>
          </cell>
          <cell r="AA131" t="str">
            <v/>
          </cell>
          <cell r="AC131" t="str">
            <v/>
          </cell>
          <cell r="AD131" t="str">
            <v/>
          </cell>
          <cell r="AE131" t="str">
            <v/>
          </cell>
          <cell r="AF131" t="str">
            <v/>
          </cell>
          <cell r="AG131" t="str">
            <v/>
          </cell>
          <cell r="AH131" t="str">
            <v/>
          </cell>
          <cell r="AJ131" t="str">
            <v/>
          </cell>
          <cell r="AK131" t="str">
            <v/>
          </cell>
          <cell r="AL131" t="str">
            <v/>
          </cell>
          <cell r="AM131" t="str">
            <v/>
          </cell>
          <cell r="AN131" t="str">
            <v/>
          </cell>
          <cell r="AO131" t="str">
            <v/>
          </cell>
          <cell r="AP131" t="str">
            <v/>
          </cell>
          <cell r="AQ131" t="str">
            <v/>
          </cell>
          <cell r="AR131" t="str">
            <v/>
          </cell>
          <cell r="AS131" t="str">
            <v/>
          </cell>
          <cell r="AT131" t="str">
            <v/>
          </cell>
          <cell r="AU131" t="str">
            <v/>
          </cell>
          <cell r="AV131" t="str">
            <v/>
          </cell>
          <cell r="AW131" t="str">
            <v/>
          </cell>
          <cell r="AX131" t="str">
            <v/>
          </cell>
          <cell r="AY131" t="str">
            <v/>
          </cell>
          <cell r="AZ131" t="str">
            <v/>
          </cell>
          <cell r="BA131" t="str">
            <v/>
          </cell>
          <cell r="BB131" t="str">
            <v/>
          </cell>
          <cell r="BC131" t="str">
            <v/>
          </cell>
        </row>
        <row r="132">
          <cell r="N132" t="str">
            <v/>
          </cell>
          <cell r="P132" t="str">
            <v/>
          </cell>
          <cell r="Q132" t="str">
            <v/>
          </cell>
          <cell r="R132" t="str">
            <v/>
          </cell>
          <cell r="S132" t="str">
            <v/>
          </cell>
          <cell r="T132" t="str">
            <v/>
          </cell>
          <cell r="U132" t="str">
            <v/>
          </cell>
          <cell r="X132" t="str">
            <v/>
          </cell>
          <cell r="Y132" t="str">
            <v/>
          </cell>
          <cell r="Z132" t="str">
            <v/>
          </cell>
          <cell r="AA132" t="str">
            <v/>
          </cell>
          <cell r="AC132" t="str">
            <v/>
          </cell>
          <cell r="AD132" t="str">
            <v/>
          </cell>
          <cell r="AE132" t="str">
            <v/>
          </cell>
          <cell r="AF132" t="str">
            <v/>
          </cell>
          <cell r="AG132" t="str">
            <v/>
          </cell>
          <cell r="AH132" t="str">
            <v/>
          </cell>
          <cell r="AJ132" t="str">
            <v/>
          </cell>
          <cell r="AK132" t="str">
            <v/>
          </cell>
          <cell r="AL132" t="str">
            <v/>
          </cell>
          <cell r="AM132" t="str">
            <v/>
          </cell>
          <cell r="AN132" t="str">
            <v/>
          </cell>
          <cell r="AO132" t="str">
            <v/>
          </cell>
          <cell r="AP132" t="str">
            <v/>
          </cell>
          <cell r="AQ132" t="str">
            <v/>
          </cell>
          <cell r="AR132" t="str">
            <v/>
          </cell>
          <cell r="AS132" t="str">
            <v/>
          </cell>
          <cell r="AT132" t="str">
            <v/>
          </cell>
          <cell r="AU132" t="str">
            <v/>
          </cell>
          <cell r="AV132" t="str">
            <v/>
          </cell>
          <cell r="AW132" t="str">
            <v/>
          </cell>
          <cell r="AX132" t="str">
            <v/>
          </cell>
          <cell r="AY132" t="str">
            <v/>
          </cell>
          <cell r="AZ132" t="str">
            <v/>
          </cell>
          <cell r="BA132" t="str">
            <v/>
          </cell>
          <cell r="BB132" t="str">
            <v/>
          </cell>
          <cell r="BC132" t="str">
            <v/>
          </cell>
        </row>
        <row r="133">
          <cell r="N133" t="str">
            <v/>
          </cell>
          <cell r="P133" t="str">
            <v/>
          </cell>
          <cell r="Q133" t="str">
            <v/>
          </cell>
          <cell r="R133" t="str">
            <v/>
          </cell>
          <cell r="S133" t="str">
            <v/>
          </cell>
          <cell r="T133" t="str">
            <v/>
          </cell>
          <cell r="U133" t="str">
            <v/>
          </cell>
          <cell r="X133" t="str">
            <v/>
          </cell>
          <cell r="Y133" t="str">
            <v/>
          </cell>
          <cell r="Z133" t="str">
            <v/>
          </cell>
          <cell r="AA133" t="str">
            <v/>
          </cell>
          <cell r="AC133" t="str">
            <v/>
          </cell>
          <cell r="AD133" t="str">
            <v/>
          </cell>
          <cell r="AE133" t="str">
            <v/>
          </cell>
          <cell r="AF133" t="str">
            <v/>
          </cell>
          <cell r="AG133" t="str">
            <v/>
          </cell>
          <cell r="AH133" t="str">
            <v/>
          </cell>
          <cell r="AJ133" t="str">
            <v/>
          </cell>
          <cell r="AK133" t="str">
            <v/>
          </cell>
          <cell r="AL133" t="str">
            <v/>
          </cell>
          <cell r="AM133" t="str">
            <v/>
          </cell>
          <cell r="AN133" t="str">
            <v/>
          </cell>
          <cell r="AO133" t="str">
            <v/>
          </cell>
          <cell r="AP133" t="str">
            <v/>
          </cell>
          <cell r="AQ133" t="str">
            <v/>
          </cell>
          <cell r="AR133" t="str">
            <v/>
          </cell>
          <cell r="AS133" t="str">
            <v/>
          </cell>
          <cell r="AT133" t="str">
            <v/>
          </cell>
          <cell r="AU133" t="str">
            <v/>
          </cell>
          <cell r="AV133" t="str">
            <v/>
          </cell>
          <cell r="AW133" t="str">
            <v/>
          </cell>
          <cell r="AX133" t="str">
            <v/>
          </cell>
          <cell r="AY133" t="str">
            <v/>
          </cell>
          <cell r="AZ133" t="str">
            <v/>
          </cell>
          <cell r="BA133" t="str">
            <v/>
          </cell>
          <cell r="BB133" t="str">
            <v/>
          </cell>
          <cell r="BC133" t="str">
            <v/>
          </cell>
        </row>
        <row r="134">
          <cell r="N134" t="str">
            <v/>
          </cell>
          <cell r="P134" t="str">
            <v/>
          </cell>
          <cell r="Q134" t="str">
            <v/>
          </cell>
          <cell r="R134" t="str">
            <v/>
          </cell>
          <cell r="S134" t="str">
            <v/>
          </cell>
          <cell r="T134" t="str">
            <v/>
          </cell>
          <cell r="U134" t="str">
            <v/>
          </cell>
          <cell r="X134" t="str">
            <v/>
          </cell>
          <cell r="Y134" t="str">
            <v/>
          </cell>
          <cell r="Z134" t="str">
            <v/>
          </cell>
          <cell r="AA134" t="str">
            <v/>
          </cell>
          <cell r="AC134" t="str">
            <v/>
          </cell>
          <cell r="AD134" t="str">
            <v/>
          </cell>
          <cell r="AE134" t="str">
            <v/>
          </cell>
          <cell r="AF134" t="str">
            <v/>
          </cell>
          <cell r="AG134" t="str">
            <v/>
          </cell>
          <cell r="AH134" t="str">
            <v/>
          </cell>
          <cell r="AJ134" t="str">
            <v/>
          </cell>
          <cell r="AK134" t="str">
            <v/>
          </cell>
          <cell r="AL134" t="str">
            <v/>
          </cell>
          <cell r="AM134" t="str">
            <v/>
          </cell>
          <cell r="AN134" t="str">
            <v/>
          </cell>
          <cell r="AO134" t="str">
            <v/>
          </cell>
          <cell r="AP134" t="str">
            <v/>
          </cell>
          <cell r="AQ134" t="str">
            <v/>
          </cell>
          <cell r="AR134" t="str">
            <v/>
          </cell>
          <cell r="AS134" t="str">
            <v/>
          </cell>
          <cell r="AT134" t="str">
            <v/>
          </cell>
          <cell r="AU134" t="str">
            <v/>
          </cell>
          <cell r="AV134" t="str">
            <v/>
          </cell>
          <cell r="AW134" t="str">
            <v/>
          </cell>
          <cell r="AX134" t="str">
            <v/>
          </cell>
          <cell r="AY134" t="str">
            <v/>
          </cell>
          <cell r="AZ134" t="str">
            <v/>
          </cell>
          <cell r="BA134" t="str">
            <v/>
          </cell>
          <cell r="BB134" t="str">
            <v/>
          </cell>
          <cell r="BC134" t="str">
            <v/>
          </cell>
        </row>
        <row r="135">
          <cell r="N135" t="str">
            <v/>
          </cell>
          <cell r="P135" t="str">
            <v/>
          </cell>
          <cell r="Q135" t="str">
            <v/>
          </cell>
          <cell r="R135" t="str">
            <v/>
          </cell>
          <cell r="S135" t="str">
            <v/>
          </cell>
          <cell r="T135" t="str">
            <v/>
          </cell>
          <cell r="U135" t="str">
            <v/>
          </cell>
          <cell r="X135" t="str">
            <v/>
          </cell>
          <cell r="Y135" t="str">
            <v/>
          </cell>
          <cell r="Z135" t="str">
            <v/>
          </cell>
          <cell r="AA135" t="str">
            <v/>
          </cell>
          <cell r="AC135" t="str">
            <v/>
          </cell>
          <cell r="AD135" t="str">
            <v/>
          </cell>
          <cell r="AE135" t="str">
            <v/>
          </cell>
          <cell r="AF135" t="str">
            <v/>
          </cell>
          <cell r="AG135" t="str">
            <v/>
          </cell>
          <cell r="AH135" t="str">
            <v/>
          </cell>
          <cell r="AJ135" t="str">
            <v/>
          </cell>
          <cell r="AK135" t="str">
            <v/>
          </cell>
          <cell r="AL135" t="str">
            <v/>
          </cell>
          <cell r="AM135" t="str">
            <v/>
          </cell>
          <cell r="AN135" t="str">
            <v/>
          </cell>
          <cell r="AO135" t="str">
            <v/>
          </cell>
          <cell r="AP135" t="str">
            <v/>
          </cell>
          <cell r="AQ135" t="str">
            <v/>
          </cell>
          <cell r="AR135" t="str">
            <v/>
          </cell>
          <cell r="AS135" t="str">
            <v/>
          </cell>
          <cell r="AT135" t="str">
            <v/>
          </cell>
          <cell r="AU135" t="str">
            <v/>
          </cell>
          <cell r="AV135" t="str">
            <v/>
          </cell>
          <cell r="AW135" t="str">
            <v/>
          </cell>
          <cell r="AX135" t="str">
            <v/>
          </cell>
          <cell r="AY135" t="str">
            <v/>
          </cell>
          <cell r="AZ135" t="str">
            <v/>
          </cell>
          <cell r="BA135" t="str">
            <v/>
          </cell>
          <cell r="BB135" t="str">
            <v/>
          </cell>
          <cell r="BC135" t="str">
            <v/>
          </cell>
        </row>
        <row r="136">
          <cell r="N136" t="str">
            <v/>
          </cell>
          <cell r="P136" t="str">
            <v/>
          </cell>
          <cell r="Q136" t="str">
            <v/>
          </cell>
          <cell r="R136" t="str">
            <v/>
          </cell>
          <cell r="S136" t="str">
            <v/>
          </cell>
          <cell r="T136" t="str">
            <v/>
          </cell>
          <cell r="U136" t="str">
            <v/>
          </cell>
          <cell r="X136" t="str">
            <v/>
          </cell>
          <cell r="Y136" t="str">
            <v/>
          </cell>
          <cell r="Z136" t="str">
            <v/>
          </cell>
          <cell r="AA136" t="str">
            <v/>
          </cell>
          <cell r="AC136" t="str">
            <v/>
          </cell>
          <cell r="AD136" t="str">
            <v/>
          </cell>
          <cell r="AE136" t="str">
            <v/>
          </cell>
          <cell r="AF136" t="str">
            <v/>
          </cell>
          <cell r="AG136" t="str">
            <v/>
          </cell>
          <cell r="AH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row>
        <row r="137">
          <cell r="N137" t="str">
            <v/>
          </cell>
          <cell r="P137" t="str">
            <v/>
          </cell>
          <cell r="Q137" t="str">
            <v/>
          </cell>
          <cell r="R137" t="str">
            <v/>
          </cell>
          <cell r="S137" t="str">
            <v/>
          </cell>
          <cell r="T137" t="str">
            <v/>
          </cell>
          <cell r="U137" t="str">
            <v/>
          </cell>
          <cell r="X137" t="str">
            <v/>
          </cell>
          <cell r="Y137" t="str">
            <v/>
          </cell>
          <cell r="Z137" t="str">
            <v/>
          </cell>
          <cell r="AA137" t="str">
            <v/>
          </cell>
          <cell r="AC137" t="str">
            <v/>
          </cell>
          <cell r="AD137" t="str">
            <v/>
          </cell>
          <cell r="AE137" t="str">
            <v/>
          </cell>
          <cell r="AF137" t="str">
            <v/>
          </cell>
          <cell r="AG137" t="str">
            <v/>
          </cell>
          <cell r="AH137" t="str">
            <v/>
          </cell>
          <cell r="AJ137" t="str">
            <v/>
          </cell>
          <cell r="AK137" t="str">
            <v/>
          </cell>
          <cell r="AL137" t="str">
            <v/>
          </cell>
          <cell r="AM137" t="str">
            <v/>
          </cell>
          <cell r="AN137" t="str">
            <v/>
          </cell>
          <cell r="AO137" t="str">
            <v/>
          </cell>
          <cell r="AP137" t="str">
            <v/>
          </cell>
          <cell r="AQ137" t="str">
            <v/>
          </cell>
          <cell r="AR137" t="str">
            <v/>
          </cell>
          <cell r="AS137" t="str">
            <v/>
          </cell>
          <cell r="AT137" t="str">
            <v/>
          </cell>
          <cell r="AU137" t="str">
            <v/>
          </cell>
          <cell r="AV137" t="str">
            <v/>
          </cell>
          <cell r="AW137" t="str">
            <v/>
          </cell>
          <cell r="AX137" t="str">
            <v/>
          </cell>
          <cell r="AY137" t="str">
            <v/>
          </cell>
          <cell r="AZ137" t="str">
            <v/>
          </cell>
          <cell r="BA137" t="str">
            <v/>
          </cell>
          <cell r="BB137" t="str">
            <v/>
          </cell>
          <cell r="BC137" t="str">
            <v/>
          </cell>
        </row>
        <row r="138">
          <cell r="N138" t="str">
            <v/>
          </cell>
          <cell r="P138" t="str">
            <v/>
          </cell>
          <cell r="Q138" t="str">
            <v/>
          </cell>
          <cell r="R138" t="str">
            <v/>
          </cell>
          <cell r="S138" t="str">
            <v/>
          </cell>
          <cell r="T138" t="str">
            <v/>
          </cell>
          <cell r="U138" t="str">
            <v/>
          </cell>
          <cell r="X138" t="str">
            <v/>
          </cell>
          <cell r="Y138" t="str">
            <v/>
          </cell>
          <cell r="Z138" t="str">
            <v/>
          </cell>
          <cell r="AA138" t="str">
            <v/>
          </cell>
          <cell r="AC138" t="str">
            <v/>
          </cell>
          <cell r="AD138" t="str">
            <v/>
          </cell>
          <cell r="AE138" t="str">
            <v/>
          </cell>
          <cell r="AF138" t="str">
            <v/>
          </cell>
          <cell r="AG138" t="str">
            <v/>
          </cell>
          <cell r="AH138" t="str">
            <v/>
          </cell>
          <cell r="AJ138" t="str">
            <v/>
          </cell>
          <cell r="AK138" t="str">
            <v/>
          </cell>
          <cell r="AL138" t="str">
            <v/>
          </cell>
          <cell r="AM138" t="str">
            <v/>
          </cell>
          <cell r="AN138" t="str">
            <v/>
          </cell>
          <cell r="AO138" t="str">
            <v/>
          </cell>
          <cell r="AP138" t="str">
            <v/>
          </cell>
          <cell r="AQ138" t="str">
            <v/>
          </cell>
          <cell r="AR138" t="str">
            <v/>
          </cell>
          <cell r="AS138" t="str">
            <v/>
          </cell>
          <cell r="AT138" t="str">
            <v/>
          </cell>
          <cell r="AU138" t="str">
            <v/>
          </cell>
          <cell r="AV138" t="str">
            <v/>
          </cell>
          <cell r="AW138" t="str">
            <v/>
          </cell>
          <cell r="AX138" t="str">
            <v/>
          </cell>
          <cell r="AY138" t="str">
            <v/>
          </cell>
          <cell r="AZ138" t="str">
            <v/>
          </cell>
          <cell r="BA138" t="str">
            <v/>
          </cell>
          <cell r="BB138" t="str">
            <v/>
          </cell>
          <cell r="BC138" t="str">
            <v/>
          </cell>
        </row>
        <row r="139">
          <cell r="N139" t="str">
            <v/>
          </cell>
          <cell r="P139" t="str">
            <v/>
          </cell>
          <cell r="Q139" t="str">
            <v/>
          </cell>
          <cell r="R139" t="str">
            <v/>
          </cell>
          <cell r="S139" t="str">
            <v/>
          </cell>
          <cell r="T139" t="str">
            <v/>
          </cell>
          <cell r="U139" t="str">
            <v/>
          </cell>
          <cell r="X139" t="str">
            <v/>
          </cell>
          <cell r="Y139" t="str">
            <v/>
          </cell>
          <cell r="Z139" t="str">
            <v/>
          </cell>
          <cell r="AA139" t="str">
            <v/>
          </cell>
          <cell r="AC139" t="str">
            <v/>
          </cell>
          <cell r="AD139" t="str">
            <v/>
          </cell>
          <cell r="AE139" t="str">
            <v/>
          </cell>
          <cell r="AF139" t="str">
            <v/>
          </cell>
          <cell r="AG139" t="str">
            <v/>
          </cell>
          <cell r="AH139" t="str">
            <v/>
          </cell>
          <cell r="AJ139" t="str">
            <v/>
          </cell>
          <cell r="AK139" t="str">
            <v/>
          </cell>
          <cell r="AL139" t="str">
            <v/>
          </cell>
          <cell r="AM139" t="str">
            <v/>
          </cell>
          <cell r="AN139" t="str">
            <v/>
          </cell>
          <cell r="AO139" t="str">
            <v/>
          </cell>
          <cell r="AP139" t="str">
            <v/>
          </cell>
          <cell r="AQ139" t="str">
            <v/>
          </cell>
          <cell r="AR139" t="str">
            <v/>
          </cell>
          <cell r="AS139" t="str">
            <v/>
          </cell>
          <cell r="AT139" t="str">
            <v/>
          </cell>
          <cell r="AU139" t="str">
            <v/>
          </cell>
          <cell r="AV139" t="str">
            <v/>
          </cell>
          <cell r="AW139" t="str">
            <v/>
          </cell>
          <cell r="AX139" t="str">
            <v/>
          </cell>
          <cell r="AY139" t="str">
            <v/>
          </cell>
          <cell r="AZ139" t="str">
            <v/>
          </cell>
          <cell r="BA139" t="str">
            <v/>
          </cell>
          <cell r="BB139" t="str">
            <v/>
          </cell>
          <cell r="BC139" t="str">
            <v/>
          </cell>
        </row>
        <row r="140">
          <cell r="N140" t="str">
            <v/>
          </cell>
          <cell r="P140" t="str">
            <v/>
          </cell>
          <cell r="Q140" t="str">
            <v/>
          </cell>
          <cell r="R140" t="str">
            <v/>
          </cell>
          <cell r="S140" t="str">
            <v/>
          </cell>
          <cell r="T140" t="str">
            <v/>
          </cell>
          <cell r="U140" t="str">
            <v/>
          </cell>
          <cell r="X140" t="str">
            <v/>
          </cell>
          <cell r="Y140" t="str">
            <v/>
          </cell>
          <cell r="Z140" t="str">
            <v/>
          </cell>
          <cell r="AA140" t="str">
            <v/>
          </cell>
          <cell r="AC140" t="str">
            <v/>
          </cell>
          <cell r="AD140" t="str">
            <v/>
          </cell>
          <cell r="AE140" t="str">
            <v/>
          </cell>
          <cell r="AF140" t="str">
            <v/>
          </cell>
          <cell r="AG140" t="str">
            <v/>
          </cell>
          <cell r="AH140" t="str">
            <v/>
          </cell>
          <cell r="AJ140" t="str">
            <v/>
          </cell>
          <cell r="AK140" t="str">
            <v/>
          </cell>
          <cell r="AL140" t="str">
            <v/>
          </cell>
          <cell r="AM140" t="str">
            <v/>
          </cell>
          <cell r="AN140" t="str">
            <v/>
          </cell>
          <cell r="AO140" t="str">
            <v/>
          </cell>
          <cell r="AP140" t="str">
            <v/>
          </cell>
          <cell r="AQ140" t="str">
            <v/>
          </cell>
          <cell r="AR140" t="str">
            <v/>
          </cell>
          <cell r="AS140" t="str">
            <v/>
          </cell>
          <cell r="AT140" t="str">
            <v/>
          </cell>
          <cell r="AU140" t="str">
            <v/>
          </cell>
          <cell r="AV140" t="str">
            <v/>
          </cell>
          <cell r="AW140" t="str">
            <v/>
          </cell>
          <cell r="AX140" t="str">
            <v/>
          </cell>
          <cell r="AY140" t="str">
            <v/>
          </cell>
          <cell r="AZ140" t="str">
            <v/>
          </cell>
          <cell r="BA140" t="str">
            <v/>
          </cell>
          <cell r="BB140" t="str">
            <v/>
          </cell>
          <cell r="BC140" t="str">
            <v/>
          </cell>
        </row>
        <row r="141">
          <cell r="N141" t="str">
            <v/>
          </cell>
          <cell r="P141" t="str">
            <v/>
          </cell>
          <cell r="Q141" t="str">
            <v/>
          </cell>
          <cell r="R141" t="str">
            <v/>
          </cell>
          <cell r="S141" t="str">
            <v/>
          </cell>
          <cell r="T141" t="str">
            <v/>
          </cell>
          <cell r="U141" t="str">
            <v/>
          </cell>
          <cell r="X141" t="str">
            <v/>
          </cell>
          <cell r="Y141" t="str">
            <v/>
          </cell>
          <cell r="Z141" t="str">
            <v/>
          </cell>
          <cell r="AA141" t="str">
            <v/>
          </cell>
          <cell r="AC141" t="str">
            <v/>
          </cell>
          <cell r="AD141" t="str">
            <v/>
          </cell>
          <cell r="AE141" t="str">
            <v/>
          </cell>
          <cell r="AF141" t="str">
            <v/>
          </cell>
          <cell r="AG141" t="str">
            <v/>
          </cell>
          <cell r="AH141" t="str">
            <v/>
          </cell>
          <cell r="AJ141" t="str">
            <v/>
          </cell>
          <cell r="AK141" t="str">
            <v/>
          </cell>
          <cell r="AL141" t="str">
            <v/>
          </cell>
          <cell r="AM141" t="str">
            <v/>
          </cell>
          <cell r="AN141" t="str">
            <v/>
          </cell>
          <cell r="AO141" t="str">
            <v/>
          </cell>
          <cell r="AP141" t="str">
            <v/>
          </cell>
          <cell r="AQ141" t="str">
            <v/>
          </cell>
          <cell r="AR141" t="str">
            <v/>
          </cell>
          <cell r="AS141" t="str">
            <v/>
          </cell>
          <cell r="AT141" t="str">
            <v/>
          </cell>
          <cell r="AU141" t="str">
            <v/>
          </cell>
          <cell r="AV141" t="str">
            <v/>
          </cell>
          <cell r="AW141" t="str">
            <v/>
          </cell>
          <cell r="AX141" t="str">
            <v/>
          </cell>
          <cell r="AY141" t="str">
            <v/>
          </cell>
          <cell r="AZ141" t="str">
            <v/>
          </cell>
          <cell r="BA141" t="str">
            <v/>
          </cell>
          <cell r="BB141" t="str">
            <v/>
          </cell>
          <cell r="BC141" t="str">
            <v/>
          </cell>
        </row>
        <row r="142">
          <cell r="N142" t="str">
            <v/>
          </cell>
          <cell r="P142" t="str">
            <v/>
          </cell>
          <cell r="Q142" t="str">
            <v/>
          </cell>
          <cell r="R142" t="str">
            <v/>
          </cell>
          <cell r="S142" t="str">
            <v/>
          </cell>
          <cell r="T142" t="str">
            <v/>
          </cell>
          <cell r="U142" t="str">
            <v/>
          </cell>
          <cell r="X142" t="str">
            <v/>
          </cell>
          <cell r="Y142" t="str">
            <v/>
          </cell>
          <cell r="Z142" t="str">
            <v/>
          </cell>
          <cell r="AA142" t="str">
            <v/>
          </cell>
          <cell r="AC142" t="str">
            <v/>
          </cell>
          <cell r="AD142" t="str">
            <v/>
          </cell>
          <cell r="AE142" t="str">
            <v/>
          </cell>
          <cell r="AF142" t="str">
            <v/>
          </cell>
          <cell r="AG142" t="str">
            <v/>
          </cell>
          <cell r="AH142" t="str">
            <v/>
          </cell>
          <cell r="AJ142" t="str">
            <v/>
          </cell>
          <cell r="AK142" t="str">
            <v/>
          </cell>
          <cell r="AL142" t="str">
            <v/>
          </cell>
          <cell r="AM142" t="str">
            <v/>
          </cell>
          <cell r="AN142" t="str">
            <v/>
          </cell>
          <cell r="AO142" t="str">
            <v/>
          </cell>
          <cell r="AP142" t="str">
            <v/>
          </cell>
          <cell r="AQ142" t="str">
            <v/>
          </cell>
          <cell r="AR142" t="str">
            <v/>
          </cell>
          <cell r="AS142" t="str">
            <v/>
          </cell>
          <cell r="AT142" t="str">
            <v/>
          </cell>
          <cell r="AU142" t="str">
            <v/>
          </cell>
          <cell r="AV142" t="str">
            <v/>
          </cell>
          <cell r="AW142" t="str">
            <v/>
          </cell>
          <cell r="AX142" t="str">
            <v/>
          </cell>
          <cell r="AY142" t="str">
            <v/>
          </cell>
          <cell r="AZ142" t="str">
            <v/>
          </cell>
          <cell r="BA142" t="str">
            <v/>
          </cell>
          <cell r="BB142" t="str">
            <v/>
          </cell>
          <cell r="BC142" t="str">
            <v/>
          </cell>
        </row>
        <row r="143">
          <cell r="N143" t="str">
            <v/>
          </cell>
          <cell r="P143" t="str">
            <v/>
          </cell>
          <cell r="Q143" t="str">
            <v/>
          </cell>
          <cell r="R143" t="str">
            <v/>
          </cell>
          <cell r="S143" t="str">
            <v/>
          </cell>
          <cell r="T143" t="str">
            <v/>
          </cell>
          <cell r="U143" t="str">
            <v/>
          </cell>
          <cell r="X143" t="str">
            <v/>
          </cell>
          <cell r="Y143" t="str">
            <v/>
          </cell>
          <cell r="Z143" t="str">
            <v/>
          </cell>
          <cell r="AA143" t="str">
            <v/>
          </cell>
          <cell r="AC143" t="str">
            <v/>
          </cell>
          <cell r="AD143" t="str">
            <v/>
          </cell>
          <cell r="AE143" t="str">
            <v/>
          </cell>
          <cell r="AF143" t="str">
            <v/>
          </cell>
          <cell r="AG143" t="str">
            <v/>
          </cell>
          <cell r="AH143" t="str">
            <v/>
          </cell>
          <cell r="AJ143" t="str">
            <v/>
          </cell>
          <cell r="AK143" t="str">
            <v/>
          </cell>
          <cell r="AL143" t="str">
            <v/>
          </cell>
          <cell r="AM143" t="str">
            <v/>
          </cell>
          <cell r="AN143" t="str">
            <v/>
          </cell>
          <cell r="AO143" t="str">
            <v/>
          </cell>
          <cell r="AP143" t="str">
            <v/>
          </cell>
          <cell r="AQ143" t="str">
            <v/>
          </cell>
          <cell r="AR143" t="str">
            <v/>
          </cell>
          <cell r="AS143" t="str">
            <v/>
          </cell>
          <cell r="AT143" t="str">
            <v/>
          </cell>
          <cell r="AU143" t="str">
            <v/>
          </cell>
          <cell r="AV143" t="str">
            <v/>
          </cell>
          <cell r="AW143" t="str">
            <v/>
          </cell>
          <cell r="AX143" t="str">
            <v/>
          </cell>
          <cell r="AY143" t="str">
            <v/>
          </cell>
          <cell r="AZ143" t="str">
            <v/>
          </cell>
          <cell r="BA143" t="str">
            <v/>
          </cell>
          <cell r="BB143" t="str">
            <v/>
          </cell>
          <cell r="BC143" t="str">
            <v/>
          </cell>
        </row>
        <row r="144">
          <cell r="N144" t="str">
            <v/>
          </cell>
          <cell r="P144" t="str">
            <v/>
          </cell>
          <cell r="Q144" t="str">
            <v/>
          </cell>
          <cell r="R144" t="str">
            <v/>
          </cell>
          <cell r="S144" t="str">
            <v/>
          </cell>
          <cell r="T144" t="str">
            <v/>
          </cell>
          <cell r="U144" t="str">
            <v/>
          </cell>
          <cell r="X144" t="str">
            <v/>
          </cell>
          <cell r="Y144" t="str">
            <v/>
          </cell>
          <cell r="Z144" t="str">
            <v/>
          </cell>
          <cell r="AA144" t="str">
            <v/>
          </cell>
          <cell r="AC144" t="str">
            <v/>
          </cell>
          <cell r="AD144" t="str">
            <v/>
          </cell>
          <cell r="AE144" t="str">
            <v/>
          </cell>
          <cell r="AF144" t="str">
            <v/>
          </cell>
          <cell r="AG144" t="str">
            <v/>
          </cell>
          <cell r="AH144" t="str">
            <v/>
          </cell>
          <cell r="AJ144" t="str">
            <v/>
          </cell>
          <cell r="AK144" t="str">
            <v/>
          </cell>
          <cell r="AL144" t="str">
            <v/>
          </cell>
          <cell r="AM144" t="str">
            <v/>
          </cell>
          <cell r="AN144" t="str">
            <v/>
          </cell>
          <cell r="AO144" t="str">
            <v/>
          </cell>
          <cell r="AP144" t="str">
            <v/>
          </cell>
          <cell r="AQ144" t="str">
            <v/>
          </cell>
          <cell r="AR144" t="str">
            <v/>
          </cell>
          <cell r="AS144" t="str">
            <v/>
          </cell>
          <cell r="AT144" t="str">
            <v/>
          </cell>
          <cell r="AU144" t="str">
            <v/>
          </cell>
          <cell r="AV144" t="str">
            <v/>
          </cell>
          <cell r="AW144" t="str">
            <v/>
          </cell>
          <cell r="AX144" t="str">
            <v/>
          </cell>
          <cell r="AY144" t="str">
            <v/>
          </cell>
          <cell r="AZ144" t="str">
            <v/>
          </cell>
          <cell r="BA144" t="str">
            <v/>
          </cell>
          <cell r="BB144" t="str">
            <v/>
          </cell>
          <cell r="BC144" t="str">
            <v/>
          </cell>
        </row>
        <row r="145">
          <cell r="N145" t="str">
            <v/>
          </cell>
          <cell r="P145" t="str">
            <v/>
          </cell>
          <cell r="Q145" t="str">
            <v/>
          </cell>
          <cell r="R145" t="str">
            <v/>
          </cell>
          <cell r="S145" t="str">
            <v/>
          </cell>
          <cell r="T145" t="str">
            <v/>
          </cell>
          <cell r="U145" t="str">
            <v/>
          </cell>
          <cell r="X145" t="str">
            <v/>
          </cell>
          <cell r="Y145" t="str">
            <v/>
          </cell>
          <cell r="Z145" t="str">
            <v/>
          </cell>
          <cell r="AA145" t="str">
            <v/>
          </cell>
          <cell r="AC145" t="str">
            <v/>
          </cell>
          <cell r="AD145" t="str">
            <v/>
          </cell>
          <cell r="AE145" t="str">
            <v/>
          </cell>
          <cell r="AF145" t="str">
            <v/>
          </cell>
          <cell r="AG145" t="str">
            <v/>
          </cell>
          <cell r="AH145" t="str">
            <v/>
          </cell>
          <cell r="AJ145" t="str">
            <v/>
          </cell>
          <cell r="AK145" t="str">
            <v/>
          </cell>
          <cell r="AL145" t="str">
            <v/>
          </cell>
          <cell r="AM145" t="str">
            <v/>
          </cell>
          <cell r="AN145" t="str">
            <v/>
          </cell>
          <cell r="AO145" t="str">
            <v/>
          </cell>
          <cell r="AP145" t="str">
            <v/>
          </cell>
          <cell r="AQ145" t="str">
            <v/>
          </cell>
          <cell r="AR145" t="str">
            <v/>
          </cell>
          <cell r="AS145" t="str">
            <v/>
          </cell>
          <cell r="AT145" t="str">
            <v/>
          </cell>
          <cell r="AU145" t="str">
            <v/>
          </cell>
          <cell r="AV145" t="str">
            <v/>
          </cell>
          <cell r="AW145" t="str">
            <v/>
          </cell>
          <cell r="AX145" t="str">
            <v/>
          </cell>
          <cell r="AY145" t="str">
            <v/>
          </cell>
          <cell r="AZ145" t="str">
            <v/>
          </cell>
          <cell r="BA145" t="str">
            <v/>
          </cell>
          <cell r="BB145" t="str">
            <v/>
          </cell>
          <cell r="BC145" t="str">
            <v/>
          </cell>
        </row>
        <row r="146">
          <cell r="N146" t="str">
            <v/>
          </cell>
          <cell r="P146" t="str">
            <v/>
          </cell>
          <cell r="Q146" t="str">
            <v/>
          </cell>
          <cell r="R146" t="str">
            <v/>
          </cell>
          <cell r="S146" t="str">
            <v/>
          </cell>
          <cell r="T146" t="str">
            <v/>
          </cell>
          <cell r="U146" t="str">
            <v/>
          </cell>
          <cell r="X146" t="str">
            <v/>
          </cell>
          <cell r="Y146" t="str">
            <v/>
          </cell>
          <cell r="Z146" t="str">
            <v/>
          </cell>
          <cell r="AA146" t="str">
            <v/>
          </cell>
          <cell r="AC146" t="str">
            <v/>
          </cell>
          <cell r="AD146" t="str">
            <v/>
          </cell>
          <cell r="AE146" t="str">
            <v/>
          </cell>
          <cell r="AF146" t="str">
            <v/>
          </cell>
          <cell r="AG146" t="str">
            <v/>
          </cell>
          <cell r="AH146" t="str">
            <v/>
          </cell>
          <cell r="AJ146" t="str">
            <v/>
          </cell>
          <cell r="AK146" t="str">
            <v/>
          </cell>
          <cell r="AL146" t="str">
            <v/>
          </cell>
          <cell r="AM146" t="str">
            <v/>
          </cell>
          <cell r="AN146" t="str">
            <v/>
          </cell>
          <cell r="AO146" t="str">
            <v/>
          </cell>
          <cell r="AP146" t="str">
            <v/>
          </cell>
          <cell r="AQ146" t="str">
            <v/>
          </cell>
          <cell r="AR146" t="str">
            <v/>
          </cell>
          <cell r="AS146" t="str">
            <v/>
          </cell>
          <cell r="AT146" t="str">
            <v/>
          </cell>
          <cell r="AU146" t="str">
            <v/>
          </cell>
          <cell r="AV146" t="str">
            <v/>
          </cell>
          <cell r="AW146" t="str">
            <v/>
          </cell>
          <cell r="AX146" t="str">
            <v/>
          </cell>
          <cell r="AY146" t="str">
            <v/>
          </cell>
          <cell r="AZ146" t="str">
            <v/>
          </cell>
          <cell r="BA146" t="str">
            <v/>
          </cell>
          <cell r="BB146" t="str">
            <v/>
          </cell>
          <cell r="BC146" t="str">
            <v/>
          </cell>
        </row>
        <row r="147">
          <cell r="N147" t="str">
            <v/>
          </cell>
          <cell r="P147" t="str">
            <v/>
          </cell>
          <cell r="Q147" t="str">
            <v/>
          </cell>
          <cell r="R147" t="str">
            <v/>
          </cell>
          <cell r="S147" t="str">
            <v/>
          </cell>
          <cell r="T147" t="str">
            <v/>
          </cell>
          <cell r="U147" t="str">
            <v/>
          </cell>
          <cell r="X147" t="str">
            <v/>
          </cell>
          <cell r="Y147" t="str">
            <v/>
          </cell>
          <cell r="Z147" t="str">
            <v/>
          </cell>
          <cell r="AA147" t="str">
            <v/>
          </cell>
          <cell r="AC147" t="str">
            <v/>
          </cell>
          <cell r="AD147" t="str">
            <v/>
          </cell>
          <cell r="AE147" t="str">
            <v/>
          </cell>
          <cell r="AF147" t="str">
            <v/>
          </cell>
          <cell r="AG147" t="str">
            <v/>
          </cell>
          <cell r="AH147" t="str">
            <v/>
          </cell>
          <cell r="AJ147" t="str">
            <v/>
          </cell>
          <cell r="AK147" t="str">
            <v/>
          </cell>
          <cell r="AL147" t="str">
            <v/>
          </cell>
          <cell r="AM147" t="str">
            <v/>
          </cell>
          <cell r="AN147" t="str">
            <v/>
          </cell>
          <cell r="AO147" t="str">
            <v/>
          </cell>
          <cell r="AP147" t="str">
            <v/>
          </cell>
          <cell r="AQ147" t="str">
            <v/>
          </cell>
          <cell r="AR147" t="str">
            <v/>
          </cell>
          <cell r="AS147" t="str">
            <v/>
          </cell>
          <cell r="AT147" t="str">
            <v/>
          </cell>
          <cell r="AU147" t="str">
            <v/>
          </cell>
          <cell r="AV147" t="str">
            <v/>
          </cell>
          <cell r="AW147" t="str">
            <v/>
          </cell>
          <cell r="AX147" t="str">
            <v/>
          </cell>
          <cell r="AY147" t="str">
            <v/>
          </cell>
          <cell r="AZ147" t="str">
            <v/>
          </cell>
          <cell r="BA147" t="str">
            <v/>
          </cell>
          <cell r="BB147" t="str">
            <v/>
          </cell>
          <cell r="BC147" t="str">
            <v/>
          </cell>
        </row>
        <row r="148">
          <cell r="N148" t="str">
            <v/>
          </cell>
          <cell r="P148" t="str">
            <v/>
          </cell>
          <cell r="Q148" t="str">
            <v/>
          </cell>
          <cell r="R148" t="str">
            <v/>
          </cell>
          <cell r="S148" t="str">
            <v/>
          </cell>
          <cell r="T148" t="str">
            <v/>
          </cell>
          <cell r="U148" t="str">
            <v/>
          </cell>
          <cell r="X148" t="str">
            <v/>
          </cell>
          <cell r="Y148" t="str">
            <v/>
          </cell>
          <cell r="Z148" t="str">
            <v/>
          </cell>
          <cell r="AA148" t="str">
            <v/>
          </cell>
          <cell r="AC148" t="str">
            <v/>
          </cell>
          <cell r="AD148" t="str">
            <v/>
          </cell>
          <cell r="AE148" t="str">
            <v/>
          </cell>
          <cell r="AF148" t="str">
            <v/>
          </cell>
          <cell r="AG148" t="str">
            <v/>
          </cell>
          <cell r="AH148" t="str">
            <v/>
          </cell>
          <cell r="AJ148" t="str">
            <v/>
          </cell>
          <cell r="AK148" t="str">
            <v/>
          </cell>
          <cell r="AL148" t="str">
            <v/>
          </cell>
          <cell r="AM148" t="str">
            <v/>
          </cell>
          <cell r="AN148" t="str">
            <v/>
          </cell>
          <cell r="AO148" t="str">
            <v/>
          </cell>
          <cell r="AP148" t="str">
            <v/>
          </cell>
          <cell r="AQ148" t="str">
            <v/>
          </cell>
          <cell r="AR148" t="str">
            <v/>
          </cell>
          <cell r="AS148" t="str">
            <v/>
          </cell>
          <cell r="AT148" t="str">
            <v/>
          </cell>
          <cell r="AU148" t="str">
            <v/>
          </cell>
          <cell r="AV148" t="str">
            <v/>
          </cell>
          <cell r="AW148" t="str">
            <v/>
          </cell>
          <cell r="AX148" t="str">
            <v/>
          </cell>
          <cell r="AY148" t="str">
            <v/>
          </cell>
          <cell r="AZ148" t="str">
            <v/>
          </cell>
          <cell r="BA148" t="str">
            <v/>
          </cell>
          <cell r="BB148" t="str">
            <v/>
          </cell>
          <cell r="BC148" t="str">
            <v/>
          </cell>
        </row>
        <row r="149">
          <cell r="N149" t="str">
            <v/>
          </cell>
          <cell r="P149" t="str">
            <v/>
          </cell>
          <cell r="Q149" t="str">
            <v/>
          </cell>
          <cell r="R149" t="str">
            <v/>
          </cell>
          <cell r="S149" t="str">
            <v/>
          </cell>
          <cell r="T149" t="str">
            <v/>
          </cell>
          <cell r="U149" t="str">
            <v/>
          </cell>
          <cell r="X149" t="str">
            <v/>
          </cell>
          <cell r="Y149" t="str">
            <v/>
          </cell>
          <cell r="Z149" t="str">
            <v/>
          </cell>
          <cell r="AA149" t="str">
            <v/>
          </cell>
          <cell r="AC149" t="str">
            <v/>
          </cell>
          <cell r="AD149" t="str">
            <v/>
          </cell>
          <cell r="AE149" t="str">
            <v/>
          </cell>
          <cell r="AF149" t="str">
            <v/>
          </cell>
          <cell r="AG149" t="str">
            <v/>
          </cell>
          <cell r="AH149" t="str">
            <v/>
          </cell>
          <cell r="AJ149" t="str">
            <v/>
          </cell>
          <cell r="AK149" t="str">
            <v/>
          </cell>
          <cell r="AL149" t="str">
            <v/>
          </cell>
          <cell r="AM149" t="str">
            <v/>
          </cell>
          <cell r="AN149" t="str">
            <v/>
          </cell>
          <cell r="AO149" t="str">
            <v/>
          </cell>
          <cell r="AP149" t="str">
            <v/>
          </cell>
          <cell r="AQ149" t="str">
            <v/>
          </cell>
          <cell r="AR149" t="str">
            <v/>
          </cell>
          <cell r="AS149" t="str">
            <v/>
          </cell>
          <cell r="AT149" t="str">
            <v/>
          </cell>
          <cell r="AU149" t="str">
            <v/>
          </cell>
          <cell r="AV149" t="str">
            <v/>
          </cell>
          <cell r="AW149" t="str">
            <v/>
          </cell>
          <cell r="AX149" t="str">
            <v/>
          </cell>
          <cell r="AY149" t="str">
            <v/>
          </cell>
          <cell r="AZ149" t="str">
            <v/>
          </cell>
          <cell r="BA149" t="str">
            <v/>
          </cell>
          <cell r="BB149" t="str">
            <v/>
          </cell>
          <cell r="BC149" t="str">
            <v/>
          </cell>
        </row>
        <row r="150">
          <cell r="N150" t="str">
            <v/>
          </cell>
          <cell r="P150" t="str">
            <v/>
          </cell>
          <cell r="Q150" t="str">
            <v/>
          </cell>
          <cell r="R150" t="str">
            <v/>
          </cell>
          <cell r="S150" t="str">
            <v/>
          </cell>
          <cell r="T150" t="str">
            <v/>
          </cell>
          <cell r="U150" t="str">
            <v/>
          </cell>
          <cell r="X150" t="str">
            <v/>
          </cell>
          <cell r="Y150" t="str">
            <v/>
          </cell>
          <cell r="Z150" t="str">
            <v/>
          </cell>
          <cell r="AA150" t="str">
            <v/>
          </cell>
          <cell r="AC150" t="str">
            <v/>
          </cell>
          <cell r="AD150" t="str">
            <v/>
          </cell>
          <cell r="AE150" t="str">
            <v/>
          </cell>
          <cell r="AF150" t="str">
            <v/>
          </cell>
          <cell r="AG150" t="str">
            <v/>
          </cell>
          <cell r="AH150" t="str">
            <v/>
          </cell>
          <cell r="AJ150" t="str">
            <v/>
          </cell>
          <cell r="AK150" t="str">
            <v/>
          </cell>
          <cell r="AL150" t="str">
            <v/>
          </cell>
          <cell r="AM150" t="str">
            <v/>
          </cell>
          <cell r="AN150" t="str">
            <v/>
          </cell>
          <cell r="AO150" t="str">
            <v/>
          </cell>
          <cell r="AP150" t="str">
            <v/>
          </cell>
          <cell r="AQ150" t="str">
            <v/>
          </cell>
          <cell r="AR150" t="str">
            <v/>
          </cell>
          <cell r="AS150" t="str">
            <v/>
          </cell>
          <cell r="AT150" t="str">
            <v/>
          </cell>
          <cell r="AU150" t="str">
            <v/>
          </cell>
          <cell r="AV150" t="str">
            <v/>
          </cell>
          <cell r="AW150" t="str">
            <v/>
          </cell>
          <cell r="AX150" t="str">
            <v/>
          </cell>
          <cell r="AY150" t="str">
            <v/>
          </cell>
          <cell r="AZ150" t="str">
            <v/>
          </cell>
          <cell r="BA150" t="str">
            <v/>
          </cell>
          <cell r="BB150" t="str">
            <v/>
          </cell>
          <cell r="BC150" t="str">
            <v/>
          </cell>
        </row>
        <row r="151">
          <cell r="N151" t="str">
            <v/>
          </cell>
          <cell r="P151" t="str">
            <v/>
          </cell>
          <cell r="Q151" t="str">
            <v/>
          </cell>
          <cell r="R151" t="str">
            <v/>
          </cell>
          <cell r="S151" t="str">
            <v/>
          </cell>
          <cell r="T151" t="str">
            <v/>
          </cell>
          <cell r="U151" t="str">
            <v/>
          </cell>
          <cell r="X151" t="str">
            <v/>
          </cell>
          <cell r="Y151" t="str">
            <v/>
          </cell>
          <cell r="Z151" t="str">
            <v/>
          </cell>
          <cell r="AA151" t="str">
            <v/>
          </cell>
          <cell r="AC151" t="str">
            <v/>
          </cell>
          <cell r="AD151" t="str">
            <v/>
          </cell>
          <cell r="AE151" t="str">
            <v/>
          </cell>
          <cell r="AF151" t="str">
            <v/>
          </cell>
          <cell r="AG151" t="str">
            <v/>
          </cell>
          <cell r="AH151" t="str">
            <v/>
          </cell>
          <cell r="AJ151" t="str">
            <v/>
          </cell>
          <cell r="AK151" t="str">
            <v/>
          </cell>
          <cell r="AL151" t="str">
            <v/>
          </cell>
          <cell r="AM151" t="str">
            <v/>
          </cell>
          <cell r="AN151" t="str">
            <v/>
          </cell>
          <cell r="AO151" t="str">
            <v/>
          </cell>
          <cell r="AP151" t="str">
            <v/>
          </cell>
          <cell r="AQ151" t="str">
            <v/>
          </cell>
          <cell r="AR151" t="str">
            <v/>
          </cell>
          <cell r="AS151" t="str">
            <v/>
          </cell>
          <cell r="AT151" t="str">
            <v/>
          </cell>
          <cell r="AU151" t="str">
            <v/>
          </cell>
          <cell r="AV151" t="str">
            <v/>
          </cell>
          <cell r="AW151" t="str">
            <v/>
          </cell>
          <cell r="AX151" t="str">
            <v/>
          </cell>
          <cell r="AY151" t="str">
            <v/>
          </cell>
          <cell r="AZ151" t="str">
            <v/>
          </cell>
          <cell r="BA151" t="str">
            <v/>
          </cell>
          <cell r="BB151" t="str">
            <v/>
          </cell>
          <cell r="BC151" t="str">
            <v/>
          </cell>
        </row>
        <row r="152">
          <cell r="N152" t="str">
            <v/>
          </cell>
          <cell r="P152" t="str">
            <v/>
          </cell>
          <cell r="Q152" t="str">
            <v/>
          </cell>
          <cell r="R152" t="str">
            <v/>
          </cell>
          <cell r="S152" t="str">
            <v/>
          </cell>
          <cell r="T152" t="str">
            <v/>
          </cell>
          <cell r="U152" t="str">
            <v/>
          </cell>
          <cell r="X152" t="str">
            <v/>
          </cell>
          <cell r="Y152" t="str">
            <v/>
          </cell>
          <cell r="Z152" t="str">
            <v/>
          </cell>
          <cell r="AA152" t="str">
            <v/>
          </cell>
          <cell r="AC152" t="str">
            <v/>
          </cell>
          <cell r="AD152" t="str">
            <v/>
          </cell>
          <cell r="AE152" t="str">
            <v/>
          </cell>
          <cell r="AF152" t="str">
            <v/>
          </cell>
          <cell r="AG152" t="str">
            <v/>
          </cell>
          <cell r="AH152" t="str">
            <v/>
          </cell>
          <cell r="AJ152" t="str">
            <v/>
          </cell>
          <cell r="AK152" t="str">
            <v/>
          </cell>
          <cell r="AL152" t="str">
            <v/>
          </cell>
          <cell r="AM152" t="str">
            <v/>
          </cell>
          <cell r="AN152" t="str">
            <v/>
          </cell>
          <cell r="AO152" t="str">
            <v/>
          </cell>
          <cell r="AP152" t="str">
            <v/>
          </cell>
          <cell r="AQ152" t="str">
            <v/>
          </cell>
          <cell r="AR152" t="str">
            <v/>
          </cell>
          <cell r="AS152" t="str">
            <v/>
          </cell>
          <cell r="AT152" t="str">
            <v/>
          </cell>
          <cell r="AU152" t="str">
            <v/>
          </cell>
          <cell r="AV152" t="str">
            <v/>
          </cell>
          <cell r="AW152" t="str">
            <v/>
          </cell>
          <cell r="AX152" t="str">
            <v/>
          </cell>
          <cell r="AY152" t="str">
            <v/>
          </cell>
          <cell r="AZ152" t="str">
            <v/>
          </cell>
          <cell r="BA152" t="str">
            <v/>
          </cell>
          <cell r="BB152" t="str">
            <v/>
          </cell>
          <cell r="BC152" t="str">
            <v/>
          </cell>
        </row>
        <row r="153">
          <cell r="N153" t="str">
            <v/>
          </cell>
          <cell r="P153" t="str">
            <v/>
          </cell>
          <cell r="Q153" t="str">
            <v/>
          </cell>
          <cell r="R153" t="str">
            <v/>
          </cell>
          <cell r="S153" t="str">
            <v/>
          </cell>
          <cell r="T153" t="str">
            <v/>
          </cell>
          <cell r="U153" t="str">
            <v/>
          </cell>
          <cell r="X153" t="str">
            <v/>
          </cell>
          <cell r="Y153" t="str">
            <v/>
          </cell>
          <cell r="Z153" t="str">
            <v/>
          </cell>
          <cell r="AA153" t="str">
            <v/>
          </cell>
          <cell r="AC153" t="str">
            <v/>
          </cell>
          <cell r="AD153" t="str">
            <v/>
          </cell>
          <cell r="AE153" t="str">
            <v/>
          </cell>
          <cell r="AF153" t="str">
            <v/>
          </cell>
          <cell r="AG153" t="str">
            <v/>
          </cell>
          <cell r="AH153" t="str">
            <v/>
          </cell>
          <cell r="AJ153" t="str">
            <v/>
          </cell>
          <cell r="AK153" t="str">
            <v/>
          </cell>
          <cell r="AL153" t="str">
            <v/>
          </cell>
          <cell r="AM153" t="str">
            <v/>
          </cell>
          <cell r="AN153" t="str">
            <v/>
          </cell>
          <cell r="AO153" t="str">
            <v/>
          </cell>
          <cell r="AP153" t="str">
            <v/>
          </cell>
          <cell r="AQ153" t="str">
            <v/>
          </cell>
          <cell r="AR153" t="str">
            <v/>
          </cell>
          <cell r="AS153" t="str">
            <v/>
          </cell>
          <cell r="AT153" t="str">
            <v/>
          </cell>
          <cell r="AU153" t="str">
            <v/>
          </cell>
          <cell r="AV153" t="str">
            <v/>
          </cell>
          <cell r="AW153" t="str">
            <v/>
          </cell>
          <cell r="AX153" t="str">
            <v/>
          </cell>
          <cell r="AY153" t="str">
            <v/>
          </cell>
          <cell r="AZ153" t="str">
            <v/>
          </cell>
          <cell r="BA153" t="str">
            <v/>
          </cell>
          <cell r="BB153" t="str">
            <v/>
          </cell>
          <cell r="BC153" t="str">
            <v/>
          </cell>
        </row>
        <row r="154">
          <cell r="N154" t="str">
            <v/>
          </cell>
          <cell r="P154" t="str">
            <v/>
          </cell>
          <cell r="Q154" t="str">
            <v/>
          </cell>
          <cell r="R154" t="str">
            <v/>
          </cell>
          <cell r="S154" t="str">
            <v/>
          </cell>
          <cell r="T154" t="str">
            <v/>
          </cell>
          <cell r="U154" t="str">
            <v/>
          </cell>
          <cell r="X154" t="str">
            <v/>
          </cell>
          <cell r="Y154" t="str">
            <v/>
          </cell>
          <cell r="Z154" t="str">
            <v/>
          </cell>
          <cell r="AA154" t="str">
            <v/>
          </cell>
          <cell r="AC154" t="str">
            <v/>
          </cell>
          <cell r="AD154" t="str">
            <v/>
          </cell>
          <cell r="AE154" t="str">
            <v/>
          </cell>
          <cell r="AF154" t="str">
            <v/>
          </cell>
          <cell r="AG154" t="str">
            <v/>
          </cell>
          <cell r="AH154" t="str">
            <v/>
          </cell>
          <cell r="AJ154" t="str">
            <v/>
          </cell>
          <cell r="AK154" t="str">
            <v/>
          </cell>
          <cell r="AL154" t="str">
            <v/>
          </cell>
          <cell r="AM154" t="str">
            <v/>
          </cell>
          <cell r="AN154" t="str">
            <v/>
          </cell>
          <cell r="AO154" t="str">
            <v/>
          </cell>
          <cell r="AP154" t="str">
            <v/>
          </cell>
          <cell r="AQ154" t="str">
            <v/>
          </cell>
          <cell r="AR154" t="str">
            <v/>
          </cell>
          <cell r="AS154" t="str">
            <v/>
          </cell>
          <cell r="AT154" t="str">
            <v/>
          </cell>
          <cell r="AU154" t="str">
            <v/>
          </cell>
          <cell r="AV154" t="str">
            <v/>
          </cell>
          <cell r="AW154" t="str">
            <v/>
          </cell>
          <cell r="AX154" t="str">
            <v/>
          </cell>
          <cell r="AY154" t="str">
            <v/>
          </cell>
          <cell r="AZ154" t="str">
            <v/>
          </cell>
          <cell r="BA154" t="str">
            <v/>
          </cell>
          <cell r="BB154" t="str">
            <v/>
          </cell>
          <cell r="BC154" t="str">
            <v/>
          </cell>
        </row>
        <row r="155">
          <cell r="N155" t="str">
            <v/>
          </cell>
          <cell r="P155" t="str">
            <v/>
          </cell>
          <cell r="Q155" t="str">
            <v/>
          </cell>
          <cell r="R155" t="str">
            <v/>
          </cell>
          <cell r="S155" t="str">
            <v/>
          </cell>
          <cell r="T155" t="str">
            <v/>
          </cell>
          <cell r="U155" t="str">
            <v/>
          </cell>
          <cell r="X155" t="str">
            <v/>
          </cell>
          <cell r="Y155" t="str">
            <v/>
          </cell>
          <cell r="Z155" t="str">
            <v/>
          </cell>
          <cell r="AA155" t="str">
            <v/>
          </cell>
          <cell r="AC155" t="str">
            <v/>
          </cell>
          <cell r="AD155" t="str">
            <v/>
          </cell>
          <cell r="AE155" t="str">
            <v/>
          </cell>
          <cell r="AF155" t="str">
            <v/>
          </cell>
          <cell r="AG155" t="str">
            <v/>
          </cell>
          <cell r="AH155" t="str">
            <v/>
          </cell>
          <cell r="AJ155" t="str">
            <v/>
          </cell>
          <cell r="AK155" t="str">
            <v/>
          </cell>
          <cell r="AL155" t="str">
            <v/>
          </cell>
          <cell r="AM155" t="str">
            <v/>
          </cell>
          <cell r="AN155" t="str">
            <v/>
          </cell>
          <cell r="AO155" t="str">
            <v/>
          </cell>
          <cell r="AP155" t="str">
            <v/>
          </cell>
          <cell r="AQ155" t="str">
            <v/>
          </cell>
          <cell r="AR155" t="str">
            <v/>
          </cell>
          <cell r="AS155" t="str">
            <v/>
          </cell>
          <cell r="AT155" t="str">
            <v/>
          </cell>
          <cell r="AU155" t="str">
            <v/>
          </cell>
          <cell r="AV155" t="str">
            <v/>
          </cell>
          <cell r="AW155" t="str">
            <v/>
          </cell>
          <cell r="AX155" t="str">
            <v/>
          </cell>
          <cell r="AY155" t="str">
            <v/>
          </cell>
          <cell r="AZ155" t="str">
            <v/>
          </cell>
          <cell r="BA155" t="str">
            <v/>
          </cell>
          <cell r="BB155" t="str">
            <v/>
          </cell>
          <cell r="BC155" t="str">
            <v/>
          </cell>
        </row>
        <row r="156">
          <cell r="N156" t="str">
            <v/>
          </cell>
          <cell r="P156" t="str">
            <v/>
          </cell>
          <cell r="Q156" t="str">
            <v/>
          </cell>
          <cell r="R156" t="str">
            <v/>
          </cell>
          <cell r="S156" t="str">
            <v/>
          </cell>
          <cell r="T156" t="str">
            <v/>
          </cell>
          <cell r="U156" t="str">
            <v/>
          </cell>
          <cell r="X156" t="str">
            <v/>
          </cell>
          <cell r="Y156" t="str">
            <v/>
          </cell>
          <cell r="Z156" t="str">
            <v/>
          </cell>
          <cell r="AA156" t="str">
            <v/>
          </cell>
          <cell r="AC156" t="str">
            <v/>
          </cell>
          <cell r="AD156" t="str">
            <v/>
          </cell>
          <cell r="AE156" t="str">
            <v/>
          </cell>
          <cell r="AF156" t="str">
            <v/>
          </cell>
          <cell r="AG156" t="str">
            <v/>
          </cell>
          <cell r="AH156" t="str">
            <v/>
          </cell>
          <cell r="AJ156" t="str">
            <v/>
          </cell>
          <cell r="AK156" t="str">
            <v/>
          </cell>
          <cell r="AL156" t="str">
            <v/>
          </cell>
          <cell r="AM156" t="str">
            <v/>
          </cell>
          <cell r="AN156" t="str">
            <v/>
          </cell>
          <cell r="AO156" t="str">
            <v/>
          </cell>
          <cell r="AP156" t="str">
            <v/>
          </cell>
          <cell r="AQ156" t="str">
            <v/>
          </cell>
          <cell r="AR156" t="str">
            <v/>
          </cell>
          <cell r="AS156" t="str">
            <v/>
          </cell>
          <cell r="AT156" t="str">
            <v/>
          </cell>
          <cell r="AU156" t="str">
            <v/>
          </cell>
          <cell r="AV156" t="str">
            <v/>
          </cell>
          <cell r="AW156" t="str">
            <v/>
          </cell>
          <cell r="AX156" t="str">
            <v/>
          </cell>
          <cell r="AY156" t="str">
            <v/>
          </cell>
          <cell r="AZ156" t="str">
            <v/>
          </cell>
          <cell r="BA156" t="str">
            <v/>
          </cell>
          <cell r="BB156" t="str">
            <v/>
          </cell>
          <cell r="BC156" t="str">
            <v/>
          </cell>
        </row>
        <row r="157">
          <cell r="N157" t="str">
            <v/>
          </cell>
          <cell r="P157" t="str">
            <v/>
          </cell>
          <cell r="Q157" t="str">
            <v/>
          </cell>
          <cell r="R157" t="str">
            <v/>
          </cell>
          <cell r="S157" t="str">
            <v/>
          </cell>
          <cell r="T157" t="str">
            <v/>
          </cell>
          <cell r="U157" t="str">
            <v/>
          </cell>
          <cell r="X157" t="str">
            <v/>
          </cell>
          <cell r="Y157" t="str">
            <v/>
          </cell>
          <cell r="Z157" t="str">
            <v/>
          </cell>
          <cell r="AA157" t="str">
            <v/>
          </cell>
          <cell r="AC157" t="str">
            <v/>
          </cell>
          <cell r="AD157" t="str">
            <v/>
          </cell>
          <cell r="AE157" t="str">
            <v/>
          </cell>
          <cell r="AF157" t="str">
            <v/>
          </cell>
          <cell r="AG157" t="str">
            <v/>
          </cell>
          <cell r="AH157" t="str">
            <v/>
          </cell>
          <cell r="AJ157" t="str">
            <v/>
          </cell>
          <cell r="AK157" t="str">
            <v/>
          </cell>
          <cell r="AL157" t="str">
            <v/>
          </cell>
          <cell r="AM157" t="str">
            <v/>
          </cell>
          <cell r="AN157" t="str">
            <v/>
          </cell>
          <cell r="AO157" t="str">
            <v/>
          </cell>
          <cell r="AP157" t="str">
            <v/>
          </cell>
          <cell r="AQ157" t="str">
            <v/>
          </cell>
          <cell r="AR157" t="str">
            <v/>
          </cell>
          <cell r="AS157" t="str">
            <v/>
          </cell>
          <cell r="AT157" t="str">
            <v/>
          </cell>
          <cell r="AU157" t="str">
            <v/>
          </cell>
          <cell r="AV157" t="str">
            <v/>
          </cell>
          <cell r="AW157" t="str">
            <v/>
          </cell>
          <cell r="AX157" t="str">
            <v/>
          </cell>
          <cell r="AY157" t="str">
            <v/>
          </cell>
          <cell r="AZ157" t="str">
            <v/>
          </cell>
          <cell r="BA157" t="str">
            <v/>
          </cell>
          <cell r="BB157" t="str">
            <v/>
          </cell>
          <cell r="BC157" t="str">
            <v/>
          </cell>
        </row>
        <row r="158">
          <cell r="N158" t="str">
            <v/>
          </cell>
          <cell r="P158" t="str">
            <v/>
          </cell>
          <cell r="Q158" t="str">
            <v/>
          </cell>
          <cell r="R158" t="str">
            <v/>
          </cell>
          <cell r="S158" t="str">
            <v/>
          </cell>
          <cell r="T158" t="str">
            <v/>
          </cell>
          <cell r="U158" t="str">
            <v/>
          </cell>
          <cell r="X158" t="str">
            <v/>
          </cell>
          <cell r="Y158" t="str">
            <v/>
          </cell>
          <cell r="Z158" t="str">
            <v/>
          </cell>
          <cell r="AA158" t="str">
            <v/>
          </cell>
          <cell r="AC158" t="str">
            <v/>
          </cell>
          <cell r="AD158" t="str">
            <v/>
          </cell>
          <cell r="AE158" t="str">
            <v/>
          </cell>
          <cell r="AF158" t="str">
            <v/>
          </cell>
          <cell r="AG158" t="str">
            <v/>
          </cell>
          <cell r="AH158" t="str">
            <v/>
          </cell>
          <cell r="AJ158" t="str">
            <v/>
          </cell>
          <cell r="AK158" t="str">
            <v/>
          </cell>
          <cell r="AL158" t="str">
            <v/>
          </cell>
          <cell r="AM158" t="str">
            <v/>
          </cell>
          <cell r="AN158" t="str">
            <v/>
          </cell>
          <cell r="AO158" t="str">
            <v/>
          </cell>
          <cell r="AP158" t="str">
            <v/>
          </cell>
          <cell r="AQ158" t="str">
            <v/>
          </cell>
          <cell r="AR158" t="str">
            <v/>
          </cell>
          <cell r="AS158" t="str">
            <v/>
          </cell>
          <cell r="AT158" t="str">
            <v/>
          </cell>
          <cell r="AU158" t="str">
            <v/>
          </cell>
          <cell r="AV158" t="str">
            <v/>
          </cell>
          <cell r="AW158" t="str">
            <v/>
          </cell>
          <cell r="AX158" t="str">
            <v/>
          </cell>
          <cell r="AY158" t="str">
            <v/>
          </cell>
          <cell r="AZ158" t="str">
            <v/>
          </cell>
          <cell r="BA158" t="str">
            <v/>
          </cell>
          <cell r="BB158" t="str">
            <v/>
          </cell>
          <cell r="BC158" t="str">
            <v/>
          </cell>
        </row>
        <row r="159">
          <cell r="N159" t="str">
            <v/>
          </cell>
          <cell r="P159" t="str">
            <v/>
          </cell>
          <cell r="Q159" t="str">
            <v/>
          </cell>
          <cell r="R159" t="str">
            <v/>
          </cell>
          <cell r="S159" t="str">
            <v/>
          </cell>
          <cell r="T159" t="str">
            <v/>
          </cell>
          <cell r="U159" t="str">
            <v/>
          </cell>
          <cell r="X159" t="str">
            <v/>
          </cell>
          <cell r="Y159" t="str">
            <v/>
          </cell>
          <cell r="Z159" t="str">
            <v/>
          </cell>
          <cell r="AA159" t="str">
            <v/>
          </cell>
          <cell r="AC159" t="str">
            <v/>
          </cell>
          <cell r="AD159" t="str">
            <v/>
          </cell>
          <cell r="AE159" t="str">
            <v/>
          </cell>
          <cell r="AF159" t="str">
            <v/>
          </cell>
          <cell r="AG159" t="str">
            <v/>
          </cell>
          <cell r="AH159" t="str">
            <v/>
          </cell>
          <cell r="AJ159" t="str">
            <v/>
          </cell>
          <cell r="AK159" t="str">
            <v/>
          </cell>
          <cell r="AL159" t="str">
            <v/>
          </cell>
          <cell r="AM159" t="str">
            <v/>
          </cell>
          <cell r="AN159" t="str">
            <v/>
          </cell>
          <cell r="AO159" t="str">
            <v/>
          </cell>
          <cell r="AP159" t="str">
            <v/>
          </cell>
          <cell r="AQ159" t="str">
            <v/>
          </cell>
          <cell r="AR159" t="str">
            <v/>
          </cell>
          <cell r="AS159" t="str">
            <v/>
          </cell>
          <cell r="AT159" t="str">
            <v/>
          </cell>
          <cell r="AU159" t="str">
            <v/>
          </cell>
          <cell r="AV159" t="str">
            <v/>
          </cell>
          <cell r="AW159" t="str">
            <v/>
          </cell>
          <cell r="AX159" t="str">
            <v/>
          </cell>
          <cell r="AY159" t="str">
            <v/>
          </cell>
          <cell r="AZ159" t="str">
            <v/>
          </cell>
          <cell r="BA159" t="str">
            <v/>
          </cell>
          <cell r="BB159" t="str">
            <v/>
          </cell>
          <cell r="BC159" t="str">
            <v/>
          </cell>
        </row>
        <row r="160">
          <cell r="N160" t="str">
            <v/>
          </cell>
          <cell r="P160" t="str">
            <v/>
          </cell>
          <cell r="Q160" t="str">
            <v/>
          </cell>
          <cell r="R160" t="str">
            <v/>
          </cell>
          <cell r="S160" t="str">
            <v/>
          </cell>
          <cell r="T160" t="str">
            <v/>
          </cell>
          <cell r="U160" t="str">
            <v/>
          </cell>
          <cell r="X160" t="str">
            <v/>
          </cell>
          <cell r="Y160" t="str">
            <v/>
          </cell>
          <cell r="Z160" t="str">
            <v/>
          </cell>
          <cell r="AA160" t="str">
            <v/>
          </cell>
          <cell r="AC160" t="str">
            <v/>
          </cell>
          <cell r="AD160" t="str">
            <v/>
          </cell>
          <cell r="AE160" t="str">
            <v/>
          </cell>
          <cell r="AF160" t="str">
            <v/>
          </cell>
          <cell r="AG160" t="str">
            <v/>
          </cell>
          <cell r="AH160" t="str">
            <v/>
          </cell>
          <cell r="AJ160" t="str">
            <v/>
          </cell>
          <cell r="AK160" t="str">
            <v/>
          </cell>
          <cell r="AL160" t="str">
            <v/>
          </cell>
          <cell r="AM160" t="str">
            <v/>
          </cell>
          <cell r="AN160" t="str">
            <v/>
          </cell>
          <cell r="AO160" t="str">
            <v/>
          </cell>
          <cell r="AP160" t="str">
            <v/>
          </cell>
          <cell r="AQ160" t="str">
            <v/>
          </cell>
          <cell r="AR160" t="str">
            <v/>
          </cell>
          <cell r="AS160" t="str">
            <v/>
          </cell>
          <cell r="AT160" t="str">
            <v/>
          </cell>
          <cell r="AU160" t="str">
            <v/>
          </cell>
          <cell r="AV160" t="str">
            <v/>
          </cell>
          <cell r="AW160" t="str">
            <v/>
          </cell>
          <cell r="AX160" t="str">
            <v/>
          </cell>
          <cell r="AY160" t="str">
            <v/>
          </cell>
          <cell r="AZ160" t="str">
            <v/>
          </cell>
          <cell r="BA160" t="str">
            <v/>
          </cell>
          <cell r="BB160" t="str">
            <v/>
          </cell>
          <cell r="BC160" t="str">
            <v/>
          </cell>
        </row>
        <row r="161">
          <cell r="N161" t="str">
            <v/>
          </cell>
          <cell r="P161" t="str">
            <v/>
          </cell>
          <cell r="Q161" t="str">
            <v/>
          </cell>
          <cell r="R161" t="str">
            <v/>
          </cell>
          <cell r="S161" t="str">
            <v/>
          </cell>
          <cell r="T161" t="str">
            <v/>
          </cell>
          <cell r="U161" t="str">
            <v/>
          </cell>
          <cell r="X161" t="str">
            <v/>
          </cell>
          <cell r="Y161" t="str">
            <v/>
          </cell>
          <cell r="Z161" t="str">
            <v/>
          </cell>
          <cell r="AA161" t="str">
            <v/>
          </cell>
          <cell r="AC161" t="str">
            <v/>
          </cell>
          <cell r="AD161" t="str">
            <v/>
          </cell>
          <cell r="AE161" t="str">
            <v/>
          </cell>
          <cell r="AF161" t="str">
            <v/>
          </cell>
          <cell r="AG161" t="str">
            <v/>
          </cell>
          <cell r="AH161" t="str">
            <v/>
          </cell>
          <cell r="AJ161" t="str">
            <v/>
          </cell>
          <cell r="AK161" t="str">
            <v/>
          </cell>
          <cell r="AL161" t="str">
            <v/>
          </cell>
          <cell r="AM161" t="str">
            <v/>
          </cell>
          <cell r="AN161" t="str">
            <v/>
          </cell>
          <cell r="AO161" t="str">
            <v/>
          </cell>
          <cell r="AP161" t="str">
            <v/>
          </cell>
          <cell r="AQ161" t="str">
            <v/>
          </cell>
          <cell r="AR161" t="str">
            <v/>
          </cell>
          <cell r="AS161" t="str">
            <v/>
          </cell>
          <cell r="AT161" t="str">
            <v/>
          </cell>
          <cell r="AU161" t="str">
            <v/>
          </cell>
          <cell r="AV161" t="str">
            <v/>
          </cell>
          <cell r="AW161" t="str">
            <v/>
          </cell>
          <cell r="AX161" t="str">
            <v/>
          </cell>
          <cell r="AY161" t="str">
            <v/>
          </cell>
          <cell r="AZ161" t="str">
            <v/>
          </cell>
          <cell r="BA161" t="str">
            <v/>
          </cell>
          <cell r="BB161" t="str">
            <v/>
          </cell>
          <cell r="BC161" t="str">
            <v/>
          </cell>
        </row>
        <row r="162">
          <cell r="N162" t="str">
            <v/>
          </cell>
          <cell r="P162" t="str">
            <v/>
          </cell>
          <cell r="Q162" t="str">
            <v/>
          </cell>
          <cell r="R162" t="str">
            <v/>
          </cell>
          <cell r="S162" t="str">
            <v/>
          </cell>
          <cell r="T162" t="str">
            <v/>
          </cell>
          <cell r="U162" t="str">
            <v/>
          </cell>
          <cell r="X162" t="str">
            <v/>
          </cell>
          <cell r="Y162" t="str">
            <v/>
          </cell>
          <cell r="Z162" t="str">
            <v/>
          </cell>
          <cell r="AA162" t="str">
            <v/>
          </cell>
          <cell r="AC162" t="str">
            <v/>
          </cell>
          <cell r="AD162" t="str">
            <v/>
          </cell>
          <cell r="AE162" t="str">
            <v/>
          </cell>
          <cell r="AF162" t="str">
            <v/>
          </cell>
          <cell r="AG162" t="str">
            <v/>
          </cell>
          <cell r="AH162" t="str">
            <v/>
          </cell>
          <cell r="AJ162" t="str">
            <v/>
          </cell>
          <cell r="AK162" t="str">
            <v/>
          </cell>
          <cell r="AL162" t="str">
            <v/>
          </cell>
          <cell r="AM162" t="str">
            <v/>
          </cell>
          <cell r="AN162" t="str">
            <v/>
          </cell>
          <cell r="AO162" t="str">
            <v/>
          </cell>
          <cell r="AP162" t="str">
            <v/>
          </cell>
          <cell r="AQ162" t="str">
            <v/>
          </cell>
          <cell r="AR162" t="str">
            <v/>
          </cell>
          <cell r="AS162" t="str">
            <v/>
          </cell>
          <cell r="AT162" t="str">
            <v/>
          </cell>
          <cell r="AU162" t="str">
            <v/>
          </cell>
          <cell r="AV162" t="str">
            <v/>
          </cell>
          <cell r="AW162" t="str">
            <v/>
          </cell>
          <cell r="AX162" t="str">
            <v/>
          </cell>
          <cell r="AY162" t="str">
            <v/>
          </cell>
          <cell r="AZ162" t="str">
            <v/>
          </cell>
          <cell r="BA162" t="str">
            <v/>
          </cell>
          <cell r="BB162" t="str">
            <v/>
          </cell>
          <cell r="BC162" t="str">
            <v/>
          </cell>
        </row>
        <row r="163">
          <cell r="N163" t="str">
            <v/>
          </cell>
          <cell r="P163" t="str">
            <v/>
          </cell>
          <cell r="Q163" t="str">
            <v/>
          </cell>
          <cell r="R163" t="str">
            <v/>
          </cell>
          <cell r="S163" t="str">
            <v/>
          </cell>
          <cell r="T163" t="str">
            <v/>
          </cell>
          <cell r="U163" t="str">
            <v/>
          </cell>
          <cell r="X163" t="str">
            <v/>
          </cell>
          <cell r="Y163" t="str">
            <v/>
          </cell>
          <cell r="Z163" t="str">
            <v/>
          </cell>
          <cell r="AA163" t="str">
            <v/>
          </cell>
          <cell r="AC163" t="str">
            <v/>
          </cell>
          <cell r="AD163" t="str">
            <v/>
          </cell>
          <cell r="AE163" t="str">
            <v/>
          </cell>
          <cell r="AF163" t="str">
            <v/>
          </cell>
          <cell r="AG163" t="str">
            <v/>
          </cell>
          <cell r="AH163" t="str">
            <v/>
          </cell>
          <cell r="AJ163" t="str">
            <v/>
          </cell>
          <cell r="AK163" t="str">
            <v/>
          </cell>
          <cell r="AL163" t="str">
            <v/>
          </cell>
          <cell r="AM163" t="str">
            <v/>
          </cell>
          <cell r="AN163" t="str">
            <v/>
          </cell>
          <cell r="AO163" t="str">
            <v/>
          </cell>
          <cell r="AP163" t="str">
            <v/>
          </cell>
          <cell r="AQ163" t="str">
            <v/>
          </cell>
          <cell r="AR163" t="str">
            <v/>
          </cell>
          <cell r="AS163" t="str">
            <v/>
          </cell>
          <cell r="AT163" t="str">
            <v/>
          </cell>
          <cell r="AU163" t="str">
            <v/>
          </cell>
          <cell r="AV163" t="str">
            <v/>
          </cell>
          <cell r="AW163" t="str">
            <v/>
          </cell>
          <cell r="AX163" t="str">
            <v/>
          </cell>
          <cell r="AY163" t="str">
            <v/>
          </cell>
          <cell r="AZ163" t="str">
            <v/>
          </cell>
          <cell r="BA163" t="str">
            <v/>
          </cell>
          <cell r="BB163" t="str">
            <v/>
          </cell>
          <cell r="BC163" t="str">
            <v/>
          </cell>
        </row>
        <row r="164">
          <cell r="N164" t="str">
            <v/>
          </cell>
          <cell r="P164" t="str">
            <v/>
          </cell>
          <cell r="Q164" t="str">
            <v/>
          </cell>
          <cell r="R164" t="str">
            <v/>
          </cell>
          <cell r="S164" t="str">
            <v/>
          </cell>
          <cell r="T164" t="str">
            <v/>
          </cell>
          <cell r="U164" t="str">
            <v/>
          </cell>
          <cell r="X164" t="str">
            <v/>
          </cell>
          <cell r="Y164" t="str">
            <v/>
          </cell>
          <cell r="Z164" t="str">
            <v/>
          </cell>
          <cell r="AA164" t="str">
            <v/>
          </cell>
          <cell r="AC164" t="str">
            <v/>
          </cell>
          <cell r="AD164" t="str">
            <v/>
          </cell>
          <cell r="AE164" t="str">
            <v/>
          </cell>
          <cell r="AF164" t="str">
            <v/>
          </cell>
          <cell r="AG164" t="str">
            <v/>
          </cell>
          <cell r="AH164" t="str">
            <v/>
          </cell>
          <cell r="AJ164" t="str">
            <v/>
          </cell>
          <cell r="AK164" t="str">
            <v/>
          </cell>
          <cell r="AL164" t="str">
            <v/>
          </cell>
          <cell r="AM164" t="str">
            <v/>
          </cell>
          <cell r="AN164" t="str">
            <v/>
          </cell>
          <cell r="AO164" t="str">
            <v/>
          </cell>
          <cell r="AP164" t="str">
            <v/>
          </cell>
          <cell r="AQ164" t="str">
            <v/>
          </cell>
          <cell r="AR164" t="str">
            <v/>
          </cell>
          <cell r="AS164" t="str">
            <v/>
          </cell>
          <cell r="AT164" t="str">
            <v/>
          </cell>
          <cell r="AU164" t="str">
            <v/>
          </cell>
          <cell r="AV164" t="str">
            <v/>
          </cell>
          <cell r="AW164" t="str">
            <v/>
          </cell>
          <cell r="AX164" t="str">
            <v/>
          </cell>
          <cell r="AY164" t="str">
            <v/>
          </cell>
          <cell r="AZ164" t="str">
            <v/>
          </cell>
          <cell r="BA164" t="str">
            <v/>
          </cell>
          <cell r="BB164" t="str">
            <v/>
          </cell>
          <cell r="BC164" t="str">
            <v/>
          </cell>
        </row>
        <row r="165">
          <cell r="N165" t="str">
            <v/>
          </cell>
          <cell r="P165" t="str">
            <v/>
          </cell>
          <cell r="Q165" t="str">
            <v/>
          </cell>
          <cell r="R165" t="str">
            <v/>
          </cell>
          <cell r="S165" t="str">
            <v/>
          </cell>
          <cell r="T165" t="str">
            <v/>
          </cell>
          <cell r="U165" t="str">
            <v/>
          </cell>
          <cell r="X165" t="str">
            <v/>
          </cell>
          <cell r="Y165" t="str">
            <v/>
          </cell>
          <cell r="Z165" t="str">
            <v/>
          </cell>
          <cell r="AA165" t="str">
            <v/>
          </cell>
          <cell r="AC165" t="str">
            <v/>
          </cell>
          <cell r="AD165" t="str">
            <v/>
          </cell>
          <cell r="AE165" t="str">
            <v/>
          </cell>
          <cell r="AF165" t="str">
            <v/>
          </cell>
          <cell r="AG165" t="str">
            <v/>
          </cell>
          <cell r="AH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t="str">
            <v/>
          </cell>
          <cell r="AZ165" t="str">
            <v/>
          </cell>
          <cell r="BA165" t="str">
            <v/>
          </cell>
          <cell r="BB165" t="str">
            <v/>
          </cell>
          <cell r="BC165" t="str">
            <v/>
          </cell>
        </row>
        <row r="166">
          <cell r="N166" t="str">
            <v/>
          </cell>
          <cell r="P166" t="str">
            <v/>
          </cell>
          <cell r="Q166" t="str">
            <v/>
          </cell>
          <cell r="R166" t="str">
            <v/>
          </cell>
          <cell r="S166" t="str">
            <v/>
          </cell>
          <cell r="T166" t="str">
            <v/>
          </cell>
          <cell r="U166" t="str">
            <v/>
          </cell>
          <cell r="X166" t="str">
            <v/>
          </cell>
          <cell r="Y166" t="str">
            <v/>
          </cell>
          <cell r="Z166" t="str">
            <v/>
          </cell>
          <cell r="AA166" t="str">
            <v/>
          </cell>
          <cell r="AC166" t="str">
            <v/>
          </cell>
          <cell r="AD166" t="str">
            <v/>
          </cell>
          <cell r="AE166" t="str">
            <v/>
          </cell>
          <cell r="AF166" t="str">
            <v/>
          </cell>
          <cell r="AG166" t="str">
            <v/>
          </cell>
          <cell r="AH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AY166" t="str">
            <v/>
          </cell>
          <cell r="AZ166" t="str">
            <v/>
          </cell>
          <cell r="BA166" t="str">
            <v/>
          </cell>
          <cell r="BB166" t="str">
            <v/>
          </cell>
          <cell r="BC166" t="str">
            <v/>
          </cell>
        </row>
        <row r="167">
          <cell r="N167" t="str">
            <v/>
          </cell>
          <cell r="P167" t="str">
            <v/>
          </cell>
          <cell r="Q167" t="str">
            <v/>
          </cell>
          <cell r="R167" t="str">
            <v/>
          </cell>
          <cell r="S167" t="str">
            <v/>
          </cell>
          <cell r="T167" t="str">
            <v/>
          </cell>
          <cell r="U167" t="str">
            <v/>
          </cell>
          <cell r="X167" t="str">
            <v/>
          </cell>
          <cell r="Y167" t="str">
            <v/>
          </cell>
          <cell r="Z167" t="str">
            <v/>
          </cell>
          <cell r="AA167" t="str">
            <v/>
          </cell>
          <cell r="AC167" t="str">
            <v/>
          </cell>
          <cell r="AD167" t="str">
            <v/>
          </cell>
          <cell r="AE167" t="str">
            <v/>
          </cell>
          <cell r="AF167" t="str">
            <v/>
          </cell>
          <cell r="AG167" t="str">
            <v/>
          </cell>
          <cell r="AH167" t="str">
            <v/>
          </cell>
          <cell r="AJ167" t="str">
            <v/>
          </cell>
          <cell r="AK167" t="str">
            <v/>
          </cell>
          <cell r="AL167" t="str">
            <v/>
          </cell>
          <cell r="AM167" t="str">
            <v/>
          </cell>
          <cell r="AN167" t="str">
            <v/>
          </cell>
          <cell r="AO167" t="str">
            <v/>
          </cell>
          <cell r="AP167" t="str">
            <v/>
          </cell>
          <cell r="AQ167" t="str">
            <v/>
          </cell>
          <cell r="AR167" t="str">
            <v/>
          </cell>
          <cell r="AS167" t="str">
            <v/>
          </cell>
          <cell r="AT167" t="str">
            <v/>
          </cell>
          <cell r="AU167" t="str">
            <v/>
          </cell>
          <cell r="AV167" t="str">
            <v/>
          </cell>
          <cell r="AW167" t="str">
            <v/>
          </cell>
          <cell r="AX167" t="str">
            <v/>
          </cell>
          <cell r="AY167" t="str">
            <v/>
          </cell>
          <cell r="AZ167" t="str">
            <v/>
          </cell>
          <cell r="BA167" t="str">
            <v/>
          </cell>
          <cell r="BB167" t="str">
            <v/>
          </cell>
          <cell r="BC167" t="str">
            <v/>
          </cell>
        </row>
        <row r="168">
          <cell r="N168" t="str">
            <v/>
          </cell>
          <cell r="P168" t="str">
            <v/>
          </cell>
          <cell r="Q168" t="str">
            <v/>
          </cell>
          <cell r="R168" t="str">
            <v/>
          </cell>
          <cell r="S168" t="str">
            <v/>
          </cell>
          <cell r="T168" t="str">
            <v/>
          </cell>
          <cell r="U168" t="str">
            <v/>
          </cell>
          <cell r="X168" t="str">
            <v/>
          </cell>
          <cell r="Y168" t="str">
            <v/>
          </cell>
          <cell r="Z168" t="str">
            <v/>
          </cell>
          <cell r="AA168" t="str">
            <v/>
          </cell>
          <cell r="AC168" t="str">
            <v/>
          </cell>
          <cell r="AD168" t="str">
            <v/>
          </cell>
          <cell r="AE168" t="str">
            <v/>
          </cell>
          <cell r="AF168" t="str">
            <v/>
          </cell>
          <cell r="AG168" t="str">
            <v/>
          </cell>
          <cell r="AH168" t="str">
            <v/>
          </cell>
          <cell r="AJ168" t="str">
            <v/>
          </cell>
          <cell r="AK168" t="str">
            <v/>
          </cell>
          <cell r="AL168" t="str">
            <v/>
          </cell>
          <cell r="AM168" t="str">
            <v/>
          </cell>
          <cell r="AN168" t="str">
            <v/>
          </cell>
          <cell r="AO168" t="str">
            <v/>
          </cell>
          <cell r="AP168" t="str">
            <v/>
          </cell>
          <cell r="AQ168" t="str">
            <v/>
          </cell>
          <cell r="AR168" t="str">
            <v/>
          </cell>
          <cell r="AS168" t="str">
            <v/>
          </cell>
          <cell r="AT168" t="str">
            <v/>
          </cell>
          <cell r="AU168" t="str">
            <v/>
          </cell>
          <cell r="AV168" t="str">
            <v/>
          </cell>
          <cell r="AW168" t="str">
            <v/>
          </cell>
          <cell r="AX168" t="str">
            <v/>
          </cell>
          <cell r="AY168" t="str">
            <v/>
          </cell>
          <cell r="AZ168" t="str">
            <v/>
          </cell>
          <cell r="BA168" t="str">
            <v/>
          </cell>
          <cell r="BB168" t="str">
            <v/>
          </cell>
          <cell r="BC168" t="str">
            <v/>
          </cell>
        </row>
        <row r="169">
          <cell r="N169" t="str">
            <v/>
          </cell>
          <cell r="P169" t="str">
            <v/>
          </cell>
          <cell r="Q169" t="str">
            <v/>
          </cell>
          <cell r="R169" t="str">
            <v/>
          </cell>
          <cell r="S169" t="str">
            <v/>
          </cell>
          <cell r="T169" t="str">
            <v/>
          </cell>
          <cell r="U169" t="str">
            <v/>
          </cell>
          <cell r="X169" t="str">
            <v/>
          </cell>
          <cell r="Y169" t="str">
            <v/>
          </cell>
          <cell r="Z169" t="str">
            <v/>
          </cell>
          <cell r="AA169" t="str">
            <v/>
          </cell>
          <cell r="AC169" t="str">
            <v/>
          </cell>
          <cell r="AD169" t="str">
            <v/>
          </cell>
          <cell r="AE169" t="str">
            <v/>
          </cell>
          <cell r="AF169" t="str">
            <v/>
          </cell>
          <cell r="AG169" t="str">
            <v/>
          </cell>
          <cell r="AH169" t="str">
            <v/>
          </cell>
          <cell r="AJ169" t="str">
            <v/>
          </cell>
          <cell r="AK169" t="str">
            <v/>
          </cell>
          <cell r="AL169" t="str">
            <v/>
          </cell>
          <cell r="AM169" t="str">
            <v/>
          </cell>
          <cell r="AN169" t="str">
            <v/>
          </cell>
          <cell r="AO169" t="str">
            <v/>
          </cell>
          <cell r="AP169" t="str">
            <v/>
          </cell>
          <cell r="AQ169" t="str">
            <v/>
          </cell>
          <cell r="AR169" t="str">
            <v/>
          </cell>
          <cell r="AS169" t="str">
            <v/>
          </cell>
          <cell r="AT169" t="str">
            <v/>
          </cell>
          <cell r="AU169" t="str">
            <v/>
          </cell>
          <cell r="AV169" t="str">
            <v/>
          </cell>
          <cell r="AW169" t="str">
            <v/>
          </cell>
          <cell r="AX169" t="str">
            <v/>
          </cell>
          <cell r="AY169" t="str">
            <v/>
          </cell>
          <cell r="AZ169" t="str">
            <v/>
          </cell>
          <cell r="BA169" t="str">
            <v/>
          </cell>
          <cell r="BB169" t="str">
            <v/>
          </cell>
          <cell r="BC169" t="str">
            <v/>
          </cell>
        </row>
        <row r="170">
          <cell r="N170" t="str">
            <v/>
          </cell>
          <cell r="P170" t="str">
            <v/>
          </cell>
          <cell r="Q170" t="str">
            <v/>
          </cell>
          <cell r="R170" t="str">
            <v/>
          </cell>
          <cell r="S170" t="str">
            <v/>
          </cell>
          <cell r="T170" t="str">
            <v/>
          </cell>
          <cell r="U170" t="str">
            <v/>
          </cell>
          <cell r="X170" t="str">
            <v/>
          </cell>
          <cell r="Y170" t="str">
            <v/>
          </cell>
          <cell r="Z170" t="str">
            <v/>
          </cell>
          <cell r="AA170" t="str">
            <v/>
          </cell>
          <cell r="AC170" t="str">
            <v/>
          </cell>
          <cell r="AD170" t="str">
            <v/>
          </cell>
          <cell r="AE170" t="str">
            <v/>
          </cell>
          <cell r="AF170" t="str">
            <v/>
          </cell>
          <cell r="AG170" t="str">
            <v/>
          </cell>
          <cell r="AH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t="str">
            <v/>
          </cell>
          <cell r="BA170" t="str">
            <v/>
          </cell>
          <cell r="BB170" t="str">
            <v/>
          </cell>
          <cell r="BC170" t="str">
            <v/>
          </cell>
        </row>
        <row r="171">
          <cell r="N171" t="str">
            <v/>
          </cell>
          <cell r="P171" t="str">
            <v/>
          </cell>
          <cell r="Q171" t="str">
            <v/>
          </cell>
          <cell r="R171" t="str">
            <v/>
          </cell>
          <cell r="S171" t="str">
            <v/>
          </cell>
          <cell r="T171" t="str">
            <v/>
          </cell>
          <cell r="U171" t="str">
            <v/>
          </cell>
          <cell r="X171" t="str">
            <v/>
          </cell>
          <cell r="Y171" t="str">
            <v/>
          </cell>
          <cell r="Z171" t="str">
            <v/>
          </cell>
          <cell r="AA171" t="str">
            <v/>
          </cell>
          <cell r="AC171" t="str">
            <v/>
          </cell>
          <cell r="AD171" t="str">
            <v/>
          </cell>
          <cell r="AE171" t="str">
            <v/>
          </cell>
          <cell r="AF171" t="str">
            <v/>
          </cell>
          <cell r="AG171" t="str">
            <v/>
          </cell>
          <cell r="AH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t="str">
            <v/>
          </cell>
          <cell r="BA171" t="str">
            <v/>
          </cell>
          <cell r="BB171" t="str">
            <v/>
          </cell>
          <cell r="BC171" t="str">
            <v/>
          </cell>
        </row>
        <row r="172">
          <cell r="N172" t="str">
            <v/>
          </cell>
          <cell r="P172" t="str">
            <v/>
          </cell>
          <cell r="Q172" t="str">
            <v/>
          </cell>
          <cell r="R172" t="str">
            <v/>
          </cell>
          <cell r="S172" t="str">
            <v/>
          </cell>
          <cell r="T172" t="str">
            <v/>
          </cell>
          <cell r="U172" t="str">
            <v/>
          </cell>
          <cell r="X172" t="str">
            <v/>
          </cell>
          <cell r="Y172" t="str">
            <v/>
          </cell>
          <cell r="Z172" t="str">
            <v/>
          </cell>
          <cell r="AA172" t="str">
            <v/>
          </cell>
          <cell r="AC172" t="str">
            <v/>
          </cell>
          <cell r="AD172" t="str">
            <v/>
          </cell>
          <cell r="AE172" t="str">
            <v/>
          </cell>
          <cell r="AF172" t="str">
            <v/>
          </cell>
          <cell r="AG172" t="str">
            <v/>
          </cell>
          <cell r="AH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t="str">
            <v/>
          </cell>
          <cell r="BA172" t="str">
            <v/>
          </cell>
          <cell r="BB172" t="str">
            <v/>
          </cell>
          <cell r="BC172" t="str">
            <v/>
          </cell>
        </row>
        <row r="173">
          <cell r="N173" t="str">
            <v/>
          </cell>
          <cell r="P173" t="str">
            <v/>
          </cell>
          <cell r="Q173" t="str">
            <v/>
          </cell>
          <cell r="R173" t="str">
            <v/>
          </cell>
          <cell r="S173" t="str">
            <v/>
          </cell>
          <cell r="T173" t="str">
            <v/>
          </cell>
          <cell r="U173" t="str">
            <v/>
          </cell>
          <cell r="X173" t="str">
            <v/>
          </cell>
          <cell r="Y173" t="str">
            <v/>
          </cell>
          <cell r="Z173" t="str">
            <v/>
          </cell>
          <cell r="AA173" t="str">
            <v/>
          </cell>
          <cell r="AC173" t="str">
            <v/>
          </cell>
          <cell r="AD173" t="str">
            <v/>
          </cell>
          <cell r="AE173" t="str">
            <v/>
          </cell>
          <cell r="AF173" t="str">
            <v/>
          </cell>
          <cell r="AG173" t="str">
            <v/>
          </cell>
          <cell r="AH173" t="str">
            <v/>
          </cell>
          <cell r="AJ173" t="str">
            <v/>
          </cell>
          <cell r="AK173" t="str">
            <v/>
          </cell>
          <cell r="AL173" t="str">
            <v/>
          </cell>
          <cell r="AM173" t="str">
            <v/>
          </cell>
          <cell r="AN173" t="str">
            <v/>
          </cell>
          <cell r="AO173" t="str">
            <v/>
          </cell>
          <cell r="AP173" t="str">
            <v/>
          </cell>
          <cell r="AQ173" t="str">
            <v/>
          </cell>
          <cell r="AR173" t="str">
            <v/>
          </cell>
          <cell r="AS173" t="str">
            <v/>
          </cell>
          <cell r="AT173" t="str">
            <v/>
          </cell>
          <cell r="AU173" t="str">
            <v/>
          </cell>
          <cell r="AV173" t="str">
            <v/>
          </cell>
          <cell r="AW173" t="str">
            <v/>
          </cell>
          <cell r="AX173" t="str">
            <v/>
          </cell>
          <cell r="AY173" t="str">
            <v/>
          </cell>
          <cell r="AZ173" t="str">
            <v/>
          </cell>
          <cell r="BA173" t="str">
            <v/>
          </cell>
          <cell r="BB173" t="str">
            <v/>
          </cell>
          <cell r="BC173" t="str">
            <v/>
          </cell>
        </row>
        <row r="174">
          <cell r="N174" t="str">
            <v/>
          </cell>
          <cell r="P174" t="str">
            <v/>
          </cell>
          <cell r="Q174" t="str">
            <v/>
          </cell>
          <cell r="R174" t="str">
            <v/>
          </cell>
          <cell r="S174" t="str">
            <v/>
          </cell>
          <cell r="T174" t="str">
            <v/>
          </cell>
          <cell r="U174" t="str">
            <v/>
          </cell>
          <cell r="X174" t="str">
            <v/>
          </cell>
          <cell r="Y174" t="str">
            <v/>
          </cell>
          <cell r="Z174" t="str">
            <v/>
          </cell>
          <cell r="AA174" t="str">
            <v/>
          </cell>
          <cell r="AC174" t="str">
            <v/>
          </cell>
          <cell r="AD174" t="str">
            <v/>
          </cell>
          <cell r="AE174" t="str">
            <v/>
          </cell>
          <cell r="AF174" t="str">
            <v/>
          </cell>
          <cell r="AG174" t="str">
            <v/>
          </cell>
          <cell r="AH174" t="str">
            <v/>
          </cell>
          <cell r="AJ174" t="str">
            <v/>
          </cell>
          <cell r="AK174" t="str">
            <v/>
          </cell>
          <cell r="AL174" t="str">
            <v/>
          </cell>
          <cell r="AM174" t="str">
            <v/>
          </cell>
          <cell r="AN174" t="str">
            <v/>
          </cell>
          <cell r="AO174" t="str">
            <v/>
          </cell>
          <cell r="AP174" t="str">
            <v/>
          </cell>
          <cell r="AQ174" t="str">
            <v/>
          </cell>
          <cell r="AR174" t="str">
            <v/>
          </cell>
          <cell r="AS174" t="str">
            <v/>
          </cell>
          <cell r="AT174" t="str">
            <v/>
          </cell>
          <cell r="AU174" t="str">
            <v/>
          </cell>
          <cell r="AV174" t="str">
            <v/>
          </cell>
          <cell r="AW174" t="str">
            <v/>
          </cell>
          <cell r="AX174" t="str">
            <v/>
          </cell>
          <cell r="AY174" t="str">
            <v/>
          </cell>
          <cell r="AZ174" t="str">
            <v/>
          </cell>
          <cell r="BA174" t="str">
            <v/>
          </cell>
          <cell r="BB174" t="str">
            <v/>
          </cell>
          <cell r="BC174" t="str">
            <v/>
          </cell>
        </row>
        <row r="175">
          <cell r="N175" t="str">
            <v/>
          </cell>
          <cell r="P175" t="str">
            <v/>
          </cell>
          <cell r="Q175" t="str">
            <v/>
          </cell>
          <cell r="R175" t="str">
            <v/>
          </cell>
          <cell r="S175" t="str">
            <v/>
          </cell>
          <cell r="T175" t="str">
            <v/>
          </cell>
          <cell r="U175" t="str">
            <v/>
          </cell>
          <cell r="X175" t="str">
            <v/>
          </cell>
          <cell r="Y175" t="str">
            <v/>
          </cell>
          <cell r="Z175" t="str">
            <v/>
          </cell>
          <cell r="AA175" t="str">
            <v/>
          </cell>
          <cell r="AC175" t="str">
            <v/>
          </cell>
          <cell r="AD175" t="str">
            <v/>
          </cell>
          <cell r="AE175" t="str">
            <v/>
          </cell>
          <cell r="AF175" t="str">
            <v/>
          </cell>
          <cell r="AG175" t="str">
            <v/>
          </cell>
          <cell r="AH175" t="str">
            <v/>
          </cell>
          <cell r="AJ175" t="str">
            <v/>
          </cell>
          <cell r="AK175" t="str">
            <v/>
          </cell>
          <cell r="AL175" t="str">
            <v/>
          </cell>
          <cell r="AM175" t="str">
            <v/>
          </cell>
          <cell r="AN175" t="str">
            <v/>
          </cell>
          <cell r="AO175" t="str">
            <v/>
          </cell>
          <cell r="AP175" t="str">
            <v/>
          </cell>
          <cell r="AQ175" t="str">
            <v/>
          </cell>
          <cell r="AR175" t="str">
            <v/>
          </cell>
          <cell r="AS175" t="str">
            <v/>
          </cell>
          <cell r="AT175" t="str">
            <v/>
          </cell>
          <cell r="AU175" t="str">
            <v/>
          </cell>
          <cell r="AV175" t="str">
            <v/>
          </cell>
          <cell r="AW175" t="str">
            <v/>
          </cell>
          <cell r="AX175" t="str">
            <v/>
          </cell>
          <cell r="AY175" t="str">
            <v/>
          </cell>
          <cell r="AZ175" t="str">
            <v/>
          </cell>
          <cell r="BA175" t="str">
            <v/>
          </cell>
          <cell r="BB175" t="str">
            <v/>
          </cell>
          <cell r="BC175" t="str">
            <v/>
          </cell>
        </row>
        <row r="176">
          <cell r="N176" t="str">
            <v/>
          </cell>
          <cell r="P176" t="str">
            <v/>
          </cell>
          <cell r="Q176" t="str">
            <v/>
          </cell>
          <cell r="R176" t="str">
            <v/>
          </cell>
          <cell r="S176" t="str">
            <v/>
          </cell>
          <cell r="T176" t="str">
            <v/>
          </cell>
          <cell r="U176" t="str">
            <v/>
          </cell>
          <cell r="X176" t="str">
            <v/>
          </cell>
          <cell r="Y176" t="str">
            <v/>
          </cell>
          <cell r="Z176" t="str">
            <v/>
          </cell>
          <cell r="AA176" t="str">
            <v/>
          </cell>
          <cell r="AC176" t="str">
            <v/>
          </cell>
          <cell r="AD176" t="str">
            <v/>
          </cell>
          <cell r="AE176" t="str">
            <v/>
          </cell>
          <cell r="AF176" t="str">
            <v/>
          </cell>
          <cell r="AG176" t="str">
            <v/>
          </cell>
          <cell r="AH176" t="str">
            <v/>
          </cell>
          <cell r="AJ176" t="str">
            <v/>
          </cell>
          <cell r="AK176" t="str">
            <v/>
          </cell>
          <cell r="AL176" t="str">
            <v/>
          </cell>
          <cell r="AM176" t="str">
            <v/>
          </cell>
          <cell r="AN176" t="str">
            <v/>
          </cell>
          <cell r="AO176" t="str">
            <v/>
          </cell>
          <cell r="AP176" t="str">
            <v/>
          </cell>
          <cell r="AQ176" t="str">
            <v/>
          </cell>
          <cell r="AR176" t="str">
            <v/>
          </cell>
          <cell r="AS176" t="str">
            <v/>
          </cell>
          <cell r="AT176" t="str">
            <v/>
          </cell>
          <cell r="AU176" t="str">
            <v/>
          </cell>
          <cell r="AV176" t="str">
            <v/>
          </cell>
          <cell r="AW176" t="str">
            <v/>
          </cell>
          <cell r="AX176" t="str">
            <v/>
          </cell>
          <cell r="AY176" t="str">
            <v/>
          </cell>
          <cell r="AZ176" t="str">
            <v/>
          </cell>
          <cell r="BA176" t="str">
            <v/>
          </cell>
          <cell r="BB176" t="str">
            <v/>
          </cell>
          <cell r="BC176" t="str">
            <v/>
          </cell>
        </row>
        <row r="177">
          <cell r="N177" t="str">
            <v/>
          </cell>
          <cell r="P177" t="str">
            <v/>
          </cell>
          <cell r="Q177" t="str">
            <v/>
          </cell>
          <cell r="R177" t="str">
            <v/>
          </cell>
          <cell r="S177" t="str">
            <v/>
          </cell>
          <cell r="T177" t="str">
            <v/>
          </cell>
          <cell r="U177" t="str">
            <v/>
          </cell>
          <cell r="X177" t="str">
            <v/>
          </cell>
          <cell r="Y177" t="str">
            <v/>
          </cell>
          <cell r="Z177" t="str">
            <v/>
          </cell>
          <cell r="AA177" t="str">
            <v/>
          </cell>
          <cell r="AC177" t="str">
            <v/>
          </cell>
          <cell r="AD177" t="str">
            <v/>
          </cell>
          <cell r="AE177" t="str">
            <v/>
          </cell>
          <cell r="AF177" t="str">
            <v/>
          </cell>
          <cell r="AG177" t="str">
            <v/>
          </cell>
          <cell r="AH177" t="str">
            <v/>
          </cell>
          <cell r="AJ177" t="str">
            <v/>
          </cell>
          <cell r="AK177" t="str">
            <v/>
          </cell>
          <cell r="AL177" t="str">
            <v/>
          </cell>
          <cell r="AM177" t="str">
            <v/>
          </cell>
          <cell r="AN177" t="str">
            <v/>
          </cell>
          <cell r="AO177" t="str">
            <v/>
          </cell>
          <cell r="AP177" t="str">
            <v/>
          </cell>
          <cell r="AQ177" t="str">
            <v/>
          </cell>
          <cell r="AR177" t="str">
            <v/>
          </cell>
          <cell r="AS177" t="str">
            <v/>
          </cell>
          <cell r="AT177" t="str">
            <v/>
          </cell>
          <cell r="AU177" t="str">
            <v/>
          </cell>
          <cell r="AV177" t="str">
            <v/>
          </cell>
          <cell r="AW177" t="str">
            <v/>
          </cell>
          <cell r="AX177" t="str">
            <v/>
          </cell>
          <cell r="AY177" t="str">
            <v/>
          </cell>
          <cell r="AZ177" t="str">
            <v/>
          </cell>
          <cell r="BA177" t="str">
            <v/>
          </cell>
          <cell r="BB177" t="str">
            <v/>
          </cell>
          <cell r="BC177" t="str">
            <v/>
          </cell>
        </row>
        <row r="178">
          <cell r="N178" t="str">
            <v/>
          </cell>
          <cell r="P178" t="str">
            <v/>
          </cell>
          <cell r="Q178" t="str">
            <v/>
          </cell>
          <cell r="R178" t="str">
            <v/>
          </cell>
          <cell r="S178" t="str">
            <v/>
          </cell>
          <cell r="T178" t="str">
            <v/>
          </cell>
          <cell r="U178" t="str">
            <v/>
          </cell>
          <cell r="X178" t="str">
            <v/>
          </cell>
          <cell r="Y178" t="str">
            <v/>
          </cell>
          <cell r="Z178" t="str">
            <v/>
          </cell>
          <cell r="AA178" t="str">
            <v/>
          </cell>
          <cell r="AC178" t="str">
            <v/>
          </cell>
          <cell r="AD178" t="str">
            <v/>
          </cell>
          <cell r="AE178" t="str">
            <v/>
          </cell>
          <cell r="AF178" t="str">
            <v/>
          </cell>
          <cell r="AG178" t="str">
            <v/>
          </cell>
          <cell r="AH178" t="str">
            <v/>
          </cell>
          <cell r="AJ178" t="str">
            <v/>
          </cell>
          <cell r="AK178" t="str">
            <v/>
          </cell>
          <cell r="AL178" t="str">
            <v/>
          </cell>
          <cell r="AM178" t="str">
            <v/>
          </cell>
          <cell r="AN178" t="str">
            <v/>
          </cell>
          <cell r="AO178" t="str">
            <v/>
          </cell>
          <cell r="AP178" t="str">
            <v/>
          </cell>
          <cell r="AQ178" t="str">
            <v/>
          </cell>
          <cell r="AR178" t="str">
            <v/>
          </cell>
          <cell r="AS178" t="str">
            <v/>
          </cell>
          <cell r="AT178" t="str">
            <v/>
          </cell>
          <cell r="AU178" t="str">
            <v/>
          </cell>
          <cell r="AV178" t="str">
            <v/>
          </cell>
          <cell r="AW178" t="str">
            <v/>
          </cell>
          <cell r="AX178" t="str">
            <v/>
          </cell>
          <cell r="AY178" t="str">
            <v/>
          </cell>
          <cell r="AZ178" t="str">
            <v/>
          </cell>
          <cell r="BA178" t="str">
            <v/>
          </cell>
          <cell r="BB178" t="str">
            <v/>
          </cell>
          <cell r="BC178" t="str">
            <v/>
          </cell>
        </row>
        <row r="179">
          <cell r="N179" t="str">
            <v/>
          </cell>
          <cell r="P179" t="str">
            <v/>
          </cell>
          <cell r="Q179" t="str">
            <v/>
          </cell>
          <cell r="R179" t="str">
            <v/>
          </cell>
          <cell r="S179" t="str">
            <v/>
          </cell>
          <cell r="T179" t="str">
            <v/>
          </cell>
          <cell r="U179" t="str">
            <v/>
          </cell>
          <cell r="X179" t="str">
            <v/>
          </cell>
          <cell r="Y179" t="str">
            <v/>
          </cell>
          <cell r="Z179" t="str">
            <v/>
          </cell>
          <cell r="AA179" t="str">
            <v/>
          </cell>
          <cell r="AC179" t="str">
            <v/>
          </cell>
          <cell r="AD179" t="str">
            <v/>
          </cell>
          <cell r="AE179" t="str">
            <v/>
          </cell>
          <cell r="AF179" t="str">
            <v/>
          </cell>
          <cell r="AG179" t="str">
            <v/>
          </cell>
          <cell r="AH179" t="str">
            <v/>
          </cell>
          <cell r="AJ179" t="str">
            <v/>
          </cell>
          <cell r="AK179" t="str">
            <v/>
          </cell>
          <cell r="AL179" t="str">
            <v/>
          </cell>
          <cell r="AM179" t="str">
            <v/>
          </cell>
          <cell r="AN179" t="str">
            <v/>
          </cell>
          <cell r="AO179" t="str">
            <v/>
          </cell>
          <cell r="AP179" t="str">
            <v/>
          </cell>
          <cell r="AQ179" t="str">
            <v/>
          </cell>
          <cell r="AR179" t="str">
            <v/>
          </cell>
          <cell r="AS179" t="str">
            <v/>
          </cell>
          <cell r="AT179" t="str">
            <v/>
          </cell>
          <cell r="AU179" t="str">
            <v/>
          </cell>
          <cell r="AV179" t="str">
            <v/>
          </cell>
          <cell r="AW179" t="str">
            <v/>
          </cell>
          <cell r="AX179" t="str">
            <v/>
          </cell>
          <cell r="AY179" t="str">
            <v/>
          </cell>
          <cell r="AZ179" t="str">
            <v/>
          </cell>
          <cell r="BA179" t="str">
            <v/>
          </cell>
          <cell r="BB179" t="str">
            <v/>
          </cell>
          <cell r="BC179" t="str">
            <v/>
          </cell>
        </row>
        <row r="180">
          <cell r="N180" t="str">
            <v/>
          </cell>
          <cell r="P180" t="str">
            <v/>
          </cell>
          <cell r="Q180" t="str">
            <v/>
          </cell>
          <cell r="R180" t="str">
            <v/>
          </cell>
          <cell r="S180" t="str">
            <v/>
          </cell>
          <cell r="T180" t="str">
            <v/>
          </cell>
          <cell r="U180" t="str">
            <v/>
          </cell>
          <cell r="X180" t="str">
            <v/>
          </cell>
          <cell r="Y180" t="str">
            <v/>
          </cell>
          <cell r="Z180" t="str">
            <v/>
          </cell>
          <cell r="AA180" t="str">
            <v/>
          </cell>
          <cell r="AC180" t="str">
            <v/>
          </cell>
          <cell r="AD180" t="str">
            <v/>
          </cell>
          <cell r="AE180" t="str">
            <v/>
          </cell>
          <cell r="AF180" t="str">
            <v/>
          </cell>
          <cell r="AG180" t="str">
            <v/>
          </cell>
          <cell r="AH180" t="str">
            <v/>
          </cell>
          <cell r="AJ180" t="str">
            <v/>
          </cell>
          <cell r="AK180" t="str">
            <v/>
          </cell>
          <cell r="AL180" t="str">
            <v/>
          </cell>
          <cell r="AM180" t="str">
            <v/>
          </cell>
          <cell r="AN180" t="str">
            <v/>
          </cell>
          <cell r="AO180" t="str">
            <v/>
          </cell>
          <cell r="AP180" t="str">
            <v/>
          </cell>
          <cell r="AQ180" t="str">
            <v/>
          </cell>
          <cell r="AR180" t="str">
            <v/>
          </cell>
          <cell r="AS180" t="str">
            <v/>
          </cell>
          <cell r="AT180" t="str">
            <v/>
          </cell>
          <cell r="AU180" t="str">
            <v/>
          </cell>
          <cell r="AV180" t="str">
            <v/>
          </cell>
          <cell r="AW180" t="str">
            <v/>
          </cell>
          <cell r="AX180" t="str">
            <v/>
          </cell>
          <cell r="AY180" t="str">
            <v/>
          </cell>
          <cell r="AZ180" t="str">
            <v/>
          </cell>
          <cell r="BA180" t="str">
            <v/>
          </cell>
          <cell r="BB180" t="str">
            <v/>
          </cell>
          <cell r="BC180" t="str">
            <v/>
          </cell>
        </row>
        <row r="181">
          <cell r="N181" t="str">
            <v/>
          </cell>
          <cell r="P181" t="str">
            <v/>
          </cell>
          <cell r="Q181" t="str">
            <v/>
          </cell>
          <cell r="R181" t="str">
            <v/>
          </cell>
          <cell r="S181" t="str">
            <v/>
          </cell>
          <cell r="T181" t="str">
            <v/>
          </cell>
          <cell r="U181" t="str">
            <v/>
          </cell>
          <cell r="X181" t="str">
            <v/>
          </cell>
          <cell r="Y181" t="str">
            <v/>
          </cell>
          <cell r="Z181" t="str">
            <v/>
          </cell>
          <cell r="AA181" t="str">
            <v/>
          </cell>
          <cell r="AC181" t="str">
            <v/>
          </cell>
          <cell r="AD181" t="str">
            <v/>
          </cell>
          <cell r="AE181" t="str">
            <v/>
          </cell>
          <cell r="AF181" t="str">
            <v/>
          </cell>
          <cell r="AG181" t="str">
            <v/>
          </cell>
          <cell r="AH181" t="str">
            <v/>
          </cell>
          <cell r="AJ181" t="str">
            <v/>
          </cell>
          <cell r="AK181" t="str">
            <v/>
          </cell>
          <cell r="AL181" t="str">
            <v/>
          </cell>
          <cell r="AM181" t="str">
            <v/>
          </cell>
          <cell r="AN181" t="str">
            <v/>
          </cell>
          <cell r="AO181" t="str">
            <v/>
          </cell>
          <cell r="AP181" t="str">
            <v/>
          </cell>
          <cell r="AQ181" t="str">
            <v/>
          </cell>
          <cell r="AR181" t="str">
            <v/>
          </cell>
          <cell r="AS181" t="str">
            <v/>
          </cell>
          <cell r="AT181" t="str">
            <v/>
          </cell>
          <cell r="AU181" t="str">
            <v/>
          </cell>
          <cell r="AV181" t="str">
            <v/>
          </cell>
          <cell r="AW181" t="str">
            <v/>
          </cell>
          <cell r="AX181" t="str">
            <v/>
          </cell>
          <cell r="AY181" t="str">
            <v/>
          </cell>
          <cell r="AZ181" t="str">
            <v/>
          </cell>
          <cell r="BA181" t="str">
            <v/>
          </cell>
          <cell r="BB181" t="str">
            <v/>
          </cell>
          <cell r="BC181" t="str">
            <v/>
          </cell>
        </row>
        <row r="182">
          <cell r="N182" t="str">
            <v/>
          </cell>
          <cell r="P182" t="str">
            <v/>
          </cell>
          <cell r="Q182" t="str">
            <v/>
          </cell>
          <cell r="R182" t="str">
            <v/>
          </cell>
          <cell r="S182" t="str">
            <v/>
          </cell>
          <cell r="T182" t="str">
            <v/>
          </cell>
          <cell r="U182" t="str">
            <v/>
          </cell>
          <cell r="X182" t="str">
            <v/>
          </cell>
          <cell r="Y182" t="str">
            <v/>
          </cell>
          <cell r="Z182" t="str">
            <v/>
          </cell>
          <cell r="AA182" t="str">
            <v/>
          </cell>
          <cell r="AC182" t="str">
            <v/>
          </cell>
          <cell r="AD182" t="str">
            <v/>
          </cell>
          <cell r="AE182" t="str">
            <v/>
          </cell>
          <cell r="AF182" t="str">
            <v/>
          </cell>
          <cell r="AG182" t="str">
            <v/>
          </cell>
          <cell r="AH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row>
        <row r="183">
          <cell r="N183" t="str">
            <v/>
          </cell>
          <cell r="P183" t="str">
            <v/>
          </cell>
          <cell r="Q183" t="str">
            <v/>
          </cell>
          <cell r="R183" t="str">
            <v/>
          </cell>
          <cell r="S183" t="str">
            <v/>
          </cell>
          <cell r="T183" t="str">
            <v/>
          </cell>
          <cell r="U183" t="str">
            <v/>
          </cell>
          <cell r="X183" t="str">
            <v/>
          </cell>
          <cell r="Y183" t="str">
            <v/>
          </cell>
          <cell r="Z183" t="str">
            <v/>
          </cell>
          <cell r="AA183" t="str">
            <v/>
          </cell>
          <cell r="AC183" t="str">
            <v/>
          </cell>
          <cell r="AD183" t="str">
            <v/>
          </cell>
          <cell r="AE183" t="str">
            <v/>
          </cell>
          <cell r="AF183" t="str">
            <v/>
          </cell>
          <cell r="AG183" t="str">
            <v/>
          </cell>
          <cell r="AH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row>
        <row r="184">
          <cell r="N184" t="str">
            <v/>
          </cell>
          <cell r="P184" t="str">
            <v/>
          </cell>
          <cell r="Q184" t="str">
            <v/>
          </cell>
          <cell r="R184" t="str">
            <v/>
          </cell>
          <cell r="S184" t="str">
            <v/>
          </cell>
          <cell r="T184" t="str">
            <v/>
          </cell>
          <cell r="U184" t="str">
            <v/>
          </cell>
          <cell r="X184" t="str">
            <v/>
          </cell>
          <cell r="Y184" t="str">
            <v/>
          </cell>
          <cell r="Z184" t="str">
            <v/>
          </cell>
          <cell r="AA184" t="str">
            <v/>
          </cell>
          <cell r="AC184" t="str">
            <v/>
          </cell>
          <cell r="AD184" t="str">
            <v/>
          </cell>
          <cell r="AE184" t="str">
            <v/>
          </cell>
          <cell r="AF184" t="str">
            <v/>
          </cell>
          <cell r="AG184" t="str">
            <v/>
          </cell>
          <cell r="AH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row>
        <row r="185">
          <cell r="N185" t="str">
            <v/>
          </cell>
          <cell r="P185" t="str">
            <v/>
          </cell>
          <cell r="Q185" t="str">
            <v/>
          </cell>
          <cell r="R185" t="str">
            <v/>
          </cell>
          <cell r="S185" t="str">
            <v/>
          </cell>
          <cell r="T185" t="str">
            <v/>
          </cell>
          <cell r="U185" t="str">
            <v/>
          </cell>
          <cell r="X185" t="str">
            <v/>
          </cell>
          <cell r="Y185" t="str">
            <v/>
          </cell>
          <cell r="Z185" t="str">
            <v/>
          </cell>
          <cell r="AA185" t="str">
            <v/>
          </cell>
          <cell r="AC185" t="str">
            <v/>
          </cell>
          <cell r="AD185" t="str">
            <v/>
          </cell>
          <cell r="AE185" t="str">
            <v/>
          </cell>
          <cell r="AF185" t="str">
            <v/>
          </cell>
          <cell r="AG185" t="str">
            <v/>
          </cell>
          <cell r="AH185" t="str">
            <v/>
          </cell>
          <cell r="AJ185" t="str">
            <v/>
          </cell>
          <cell r="AK185" t="str">
            <v/>
          </cell>
          <cell r="AL185" t="str">
            <v/>
          </cell>
          <cell r="AM185" t="str">
            <v/>
          </cell>
          <cell r="AN185" t="str">
            <v/>
          </cell>
          <cell r="AO185" t="str">
            <v/>
          </cell>
          <cell r="AP185" t="str">
            <v/>
          </cell>
          <cell r="AQ185" t="str">
            <v/>
          </cell>
          <cell r="AR185" t="str">
            <v/>
          </cell>
          <cell r="AS185" t="str">
            <v/>
          </cell>
          <cell r="AT185" t="str">
            <v/>
          </cell>
          <cell r="AU185" t="str">
            <v/>
          </cell>
          <cell r="AV185" t="str">
            <v/>
          </cell>
          <cell r="AW185" t="str">
            <v/>
          </cell>
          <cell r="AX185" t="str">
            <v/>
          </cell>
          <cell r="AY185" t="str">
            <v/>
          </cell>
          <cell r="AZ185" t="str">
            <v/>
          </cell>
          <cell r="BA185" t="str">
            <v/>
          </cell>
          <cell r="BB185" t="str">
            <v/>
          </cell>
          <cell r="BC185" t="str">
            <v/>
          </cell>
        </row>
        <row r="186">
          <cell r="N186" t="str">
            <v/>
          </cell>
          <cell r="P186" t="str">
            <v/>
          </cell>
          <cell r="Q186" t="str">
            <v/>
          </cell>
          <cell r="R186" t="str">
            <v/>
          </cell>
          <cell r="S186" t="str">
            <v/>
          </cell>
          <cell r="T186" t="str">
            <v/>
          </cell>
          <cell r="U186" t="str">
            <v/>
          </cell>
          <cell r="X186" t="str">
            <v/>
          </cell>
          <cell r="Y186" t="str">
            <v/>
          </cell>
          <cell r="Z186" t="str">
            <v/>
          </cell>
          <cell r="AA186" t="str">
            <v/>
          </cell>
          <cell r="AC186" t="str">
            <v/>
          </cell>
          <cell r="AD186" t="str">
            <v/>
          </cell>
          <cell r="AE186" t="str">
            <v/>
          </cell>
          <cell r="AF186" t="str">
            <v/>
          </cell>
          <cell r="AG186" t="str">
            <v/>
          </cell>
          <cell r="AH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t="str">
            <v/>
          </cell>
          <cell r="BA186" t="str">
            <v/>
          </cell>
          <cell r="BB186" t="str">
            <v/>
          </cell>
          <cell r="BC186" t="str">
            <v/>
          </cell>
        </row>
        <row r="187">
          <cell r="N187" t="str">
            <v/>
          </cell>
          <cell r="P187" t="str">
            <v/>
          </cell>
          <cell r="Q187" t="str">
            <v/>
          </cell>
          <cell r="R187" t="str">
            <v/>
          </cell>
          <cell r="S187" t="str">
            <v/>
          </cell>
          <cell r="T187" t="str">
            <v/>
          </cell>
          <cell r="U187" t="str">
            <v/>
          </cell>
          <cell r="X187" t="str">
            <v/>
          </cell>
          <cell r="Y187" t="str">
            <v/>
          </cell>
          <cell r="Z187" t="str">
            <v/>
          </cell>
          <cell r="AA187" t="str">
            <v/>
          </cell>
          <cell r="AC187" t="str">
            <v/>
          </cell>
          <cell r="AD187" t="str">
            <v/>
          </cell>
          <cell r="AE187" t="str">
            <v/>
          </cell>
          <cell r="AF187" t="str">
            <v/>
          </cell>
          <cell r="AG187" t="str">
            <v/>
          </cell>
          <cell r="AH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t="str">
            <v/>
          </cell>
          <cell r="BA187" t="str">
            <v/>
          </cell>
          <cell r="BB187" t="str">
            <v/>
          </cell>
          <cell r="BC187" t="str">
            <v/>
          </cell>
        </row>
        <row r="188">
          <cell r="N188" t="str">
            <v/>
          </cell>
          <cell r="P188" t="str">
            <v/>
          </cell>
          <cell r="Q188" t="str">
            <v/>
          </cell>
          <cell r="R188" t="str">
            <v/>
          </cell>
          <cell r="S188" t="str">
            <v/>
          </cell>
          <cell r="T188" t="str">
            <v/>
          </cell>
          <cell r="U188" t="str">
            <v/>
          </cell>
          <cell r="X188" t="str">
            <v/>
          </cell>
          <cell r="Y188" t="str">
            <v/>
          </cell>
          <cell r="Z188" t="str">
            <v/>
          </cell>
          <cell r="AA188" t="str">
            <v/>
          </cell>
          <cell r="AC188" t="str">
            <v/>
          </cell>
          <cell r="AD188" t="str">
            <v/>
          </cell>
          <cell r="AE188" t="str">
            <v/>
          </cell>
          <cell r="AF188" t="str">
            <v/>
          </cell>
          <cell r="AG188" t="str">
            <v/>
          </cell>
          <cell r="AH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t="str">
            <v/>
          </cell>
          <cell r="BA188" t="str">
            <v/>
          </cell>
          <cell r="BB188" t="str">
            <v/>
          </cell>
          <cell r="BC188" t="str">
            <v/>
          </cell>
        </row>
        <row r="189">
          <cell r="N189" t="str">
            <v/>
          </cell>
          <cell r="P189" t="str">
            <v/>
          </cell>
          <cell r="Q189" t="str">
            <v/>
          </cell>
          <cell r="R189" t="str">
            <v/>
          </cell>
          <cell r="S189" t="str">
            <v/>
          </cell>
          <cell r="T189" t="str">
            <v/>
          </cell>
          <cell r="U189" t="str">
            <v/>
          </cell>
          <cell r="X189" t="str">
            <v/>
          </cell>
          <cell r="Y189" t="str">
            <v/>
          </cell>
          <cell r="Z189" t="str">
            <v/>
          </cell>
          <cell r="AA189" t="str">
            <v/>
          </cell>
          <cell r="AC189" t="str">
            <v/>
          </cell>
          <cell r="AD189" t="str">
            <v/>
          </cell>
          <cell r="AE189" t="str">
            <v/>
          </cell>
          <cell r="AF189" t="str">
            <v/>
          </cell>
          <cell r="AG189" t="str">
            <v/>
          </cell>
          <cell r="AH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row>
        <row r="190">
          <cell r="N190" t="str">
            <v/>
          </cell>
          <cell r="P190" t="str">
            <v/>
          </cell>
          <cell r="Q190" t="str">
            <v/>
          </cell>
          <cell r="R190" t="str">
            <v/>
          </cell>
          <cell r="S190" t="str">
            <v/>
          </cell>
          <cell r="T190" t="str">
            <v/>
          </cell>
          <cell r="U190" t="str">
            <v/>
          </cell>
          <cell r="X190" t="str">
            <v/>
          </cell>
          <cell r="Y190" t="str">
            <v/>
          </cell>
          <cell r="Z190" t="str">
            <v/>
          </cell>
          <cell r="AA190" t="str">
            <v/>
          </cell>
          <cell r="AC190" t="str">
            <v/>
          </cell>
          <cell r="AD190" t="str">
            <v/>
          </cell>
          <cell r="AE190" t="str">
            <v/>
          </cell>
          <cell r="AF190" t="str">
            <v/>
          </cell>
          <cell r="AG190" t="str">
            <v/>
          </cell>
          <cell r="AH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row>
        <row r="191">
          <cell r="N191" t="str">
            <v/>
          </cell>
          <cell r="P191" t="str">
            <v/>
          </cell>
          <cell r="Q191" t="str">
            <v/>
          </cell>
          <cell r="R191" t="str">
            <v/>
          </cell>
          <cell r="S191" t="str">
            <v/>
          </cell>
          <cell r="T191" t="str">
            <v/>
          </cell>
          <cell r="U191" t="str">
            <v/>
          </cell>
          <cell r="X191" t="str">
            <v/>
          </cell>
          <cell r="Y191" t="str">
            <v/>
          </cell>
          <cell r="Z191" t="str">
            <v/>
          </cell>
          <cell r="AA191" t="str">
            <v/>
          </cell>
          <cell r="AC191" t="str">
            <v/>
          </cell>
          <cell r="AD191" t="str">
            <v/>
          </cell>
          <cell r="AE191" t="str">
            <v/>
          </cell>
          <cell r="AF191" t="str">
            <v/>
          </cell>
          <cell r="AG191" t="str">
            <v/>
          </cell>
          <cell r="AH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row>
        <row r="192">
          <cell r="N192" t="str">
            <v/>
          </cell>
          <cell r="P192" t="str">
            <v/>
          </cell>
          <cell r="Q192" t="str">
            <v/>
          </cell>
          <cell r="R192" t="str">
            <v/>
          </cell>
          <cell r="S192" t="str">
            <v/>
          </cell>
          <cell r="T192" t="str">
            <v/>
          </cell>
          <cell r="U192" t="str">
            <v/>
          </cell>
          <cell r="X192" t="str">
            <v/>
          </cell>
          <cell r="Y192" t="str">
            <v/>
          </cell>
          <cell r="Z192" t="str">
            <v/>
          </cell>
          <cell r="AA192" t="str">
            <v/>
          </cell>
          <cell r="AC192" t="str">
            <v/>
          </cell>
          <cell r="AD192" t="str">
            <v/>
          </cell>
          <cell r="AE192" t="str">
            <v/>
          </cell>
          <cell r="AF192" t="str">
            <v/>
          </cell>
          <cell r="AG192" t="str">
            <v/>
          </cell>
          <cell r="AH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row>
        <row r="193">
          <cell r="N193" t="str">
            <v/>
          </cell>
          <cell r="P193" t="str">
            <v/>
          </cell>
          <cell r="Q193" t="str">
            <v/>
          </cell>
          <cell r="R193" t="str">
            <v/>
          </cell>
          <cell r="S193" t="str">
            <v/>
          </cell>
          <cell r="T193" t="str">
            <v/>
          </cell>
          <cell r="U193" t="str">
            <v/>
          </cell>
          <cell r="X193" t="str">
            <v/>
          </cell>
          <cell r="Y193" t="str">
            <v/>
          </cell>
          <cell r="Z193" t="str">
            <v/>
          </cell>
          <cell r="AA193" t="str">
            <v/>
          </cell>
          <cell r="AC193" t="str">
            <v/>
          </cell>
          <cell r="AD193" t="str">
            <v/>
          </cell>
          <cell r="AE193" t="str">
            <v/>
          </cell>
          <cell r="AF193" t="str">
            <v/>
          </cell>
          <cell r="AG193" t="str">
            <v/>
          </cell>
          <cell r="AH193" t="str">
            <v/>
          </cell>
          <cell r="AJ193" t="str">
            <v/>
          </cell>
          <cell r="AK193" t="str">
            <v/>
          </cell>
          <cell r="AL193" t="str">
            <v/>
          </cell>
          <cell r="AM193" t="str">
            <v/>
          </cell>
          <cell r="AN193" t="str">
            <v/>
          </cell>
          <cell r="AO193" t="str">
            <v/>
          </cell>
          <cell r="AP193" t="str">
            <v/>
          </cell>
          <cell r="AQ193" t="str">
            <v/>
          </cell>
          <cell r="AR193" t="str">
            <v/>
          </cell>
          <cell r="AS193" t="str">
            <v/>
          </cell>
          <cell r="AT193" t="str">
            <v/>
          </cell>
          <cell r="AU193" t="str">
            <v/>
          </cell>
          <cell r="AV193" t="str">
            <v/>
          </cell>
          <cell r="AW193" t="str">
            <v/>
          </cell>
          <cell r="AX193" t="str">
            <v/>
          </cell>
          <cell r="AY193" t="str">
            <v/>
          </cell>
          <cell r="AZ193" t="str">
            <v/>
          </cell>
          <cell r="BA193" t="str">
            <v/>
          </cell>
          <cell r="BB193" t="str">
            <v/>
          </cell>
          <cell r="BC193" t="str">
            <v/>
          </cell>
        </row>
        <row r="194">
          <cell r="N194" t="str">
            <v/>
          </cell>
          <cell r="P194" t="str">
            <v/>
          </cell>
          <cell r="Q194" t="str">
            <v/>
          </cell>
          <cell r="R194" t="str">
            <v/>
          </cell>
          <cell r="S194" t="str">
            <v/>
          </cell>
          <cell r="T194" t="str">
            <v/>
          </cell>
          <cell r="U194" t="str">
            <v/>
          </cell>
          <cell r="X194" t="str">
            <v/>
          </cell>
          <cell r="Y194" t="str">
            <v/>
          </cell>
          <cell r="Z194" t="str">
            <v/>
          </cell>
          <cell r="AA194" t="str">
            <v/>
          </cell>
          <cell r="AC194" t="str">
            <v/>
          </cell>
          <cell r="AD194" t="str">
            <v/>
          </cell>
          <cell r="AE194" t="str">
            <v/>
          </cell>
          <cell r="AF194" t="str">
            <v/>
          </cell>
          <cell r="AG194" t="str">
            <v/>
          </cell>
          <cell r="AH194" t="str">
            <v/>
          </cell>
          <cell r="AJ194" t="str">
            <v/>
          </cell>
          <cell r="AK194" t="str">
            <v/>
          </cell>
          <cell r="AL194" t="str">
            <v/>
          </cell>
          <cell r="AM194" t="str">
            <v/>
          </cell>
          <cell r="AN194" t="str">
            <v/>
          </cell>
          <cell r="AO194" t="str">
            <v/>
          </cell>
          <cell r="AP194" t="str">
            <v/>
          </cell>
          <cell r="AQ194" t="str">
            <v/>
          </cell>
          <cell r="AR194" t="str">
            <v/>
          </cell>
          <cell r="AS194" t="str">
            <v/>
          </cell>
          <cell r="AT194" t="str">
            <v/>
          </cell>
          <cell r="AU194" t="str">
            <v/>
          </cell>
          <cell r="AV194" t="str">
            <v/>
          </cell>
          <cell r="AW194" t="str">
            <v/>
          </cell>
          <cell r="AX194" t="str">
            <v/>
          </cell>
          <cell r="AY194" t="str">
            <v/>
          </cell>
          <cell r="AZ194" t="str">
            <v/>
          </cell>
          <cell r="BA194" t="str">
            <v/>
          </cell>
          <cell r="BB194" t="str">
            <v/>
          </cell>
          <cell r="BC194" t="str">
            <v/>
          </cell>
        </row>
        <row r="195">
          <cell r="N195" t="str">
            <v/>
          </cell>
          <cell r="P195" t="str">
            <v/>
          </cell>
          <cell r="Q195" t="str">
            <v/>
          </cell>
          <cell r="R195" t="str">
            <v/>
          </cell>
          <cell r="S195" t="str">
            <v/>
          </cell>
          <cell r="T195" t="str">
            <v/>
          </cell>
          <cell r="U195" t="str">
            <v/>
          </cell>
          <cell r="X195" t="str">
            <v/>
          </cell>
          <cell r="Y195" t="str">
            <v/>
          </cell>
          <cell r="Z195" t="str">
            <v/>
          </cell>
          <cell r="AA195" t="str">
            <v/>
          </cell>
          <cell r="AC195" t="str">
            <v/>
          </cell>
          <cell r="AD195" t="str">
            <v/>
          </cell>
          <cell r="AE195" t="str">
            <v/>
          </cell>
          <cell r="AF195" t="str">
            <v/>
          </cell>
          <cell r="AG195" t="str">
            <v/>
          </cell>
          <cell r="AH195" t="str">
            <v/>
          </cell>
          <cell r="AJ195" t="str">
            <v/>
          </cell>
          <cell r="AK195" t="str">
            <v/>
          </cell>
          <cell r="AL195" t="str">
            <v/>
          </cell>
          <cell r="AM195" t="str">
            <v/>
          </cell>
          <cell r="AN195" t="str">
            <v/>
          </cell>
          <cell r="AO195" t="str">
            <v/>
          </cell>
          <cell r="AP195" t="str">
            <v/>
          </cell>
          <cell r="AQ195" t="str">
            <v/>
          </cell>
          <cell r="AR195" t="str">
            <v/>
          </cell>
          <cell r="AS195" t="str">
            <v/>
          </cell>
          <cell r="AT195" t="str">
            <v/>
          </cell>
          <cell r="AU195" t="str">
            <v/>
          </cell>
          <cell r="AV195" t="str">
            <v/>
          </cell>
          <cell r="AW195" t="str">
            <v/>
          </cell>
          <cell r="AX195" t="str">
            <v/>
          </cell>
          <cell r="AY195" t="str">
            <v/>
          </cell>
          <cell r="AZ195" t="str">
            <v/>
          </cell>
          <cell r="BA195" t="str">
            <v/>
          </cell>
          <cell r="BB195" t="str">
            <v/>
          </cell>
          <cell r="BC195" t="str">
            <v/>
          </cell>
        </row>
        <row r="196">
          <cell r="N196" t="str">
            <v/>
          </cell>
          <cell r="P196" t="str">
            <v/>
          </cell>
          <cell r="Q196" t="str">
            <v/>
          </cell>
          <cell r="R196" t="str">
            <v/>
          </cell>
          <cell r="S196" t="str">
            <v/>
          </cell>
          <cell r="T196" t="str">
            <v/>
          </cell>
          <cell r="U196" t="str">
            <v/>
          </cell>
          <cell r="X196" t="str">
            <v/>
          </cell>
          <cell r="Y196" t="str">
            <v/>
          </cell>
          <cell r="Z196" t="str">
            <v/>
          </cell>
          <cell r="AA196" t="str">
            <v/>
          </cell>
          <cell r="AC196" t="str">
            <v/>
          </cell>
          <cell r="AD196" t="str">
            <v/>
          </cell>
          <cell r="AE196" t="str">
            <v/>
          </cell>
          <cell r="AF196" t="str">
            <v/>
          </cell>
          <cell r="AG196" t="str">
            <v/>
          </cell>
          <cell r="AH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row>
        <row r="197">
          <cell r="N197" t="str">
            <v/>
          </cell>
          <cell r="P197" t="str">
            <v/>
          </cell>
          <cell r="Q197" t="str">
            <v/>
          </cell>
          <cell r="R197" t="str">
            <v/>
          </cell>
          <cell r="S197" t="str">
            <v/>
          </cell>
          <cell r="T197" t="str">
            <v/>
          </cell>
          <cell r="U197" t="str">
            <v/>
          </cell>
          <cell r="X197" t="str">
            <v/>
          </cell>
          <cell r="Y197" t="str">
            <v/>
          </cell>
          <cell r="Z197" t="str">
            <v/>
          </cell>
          <cell r="AA197" t="str">
            <v/>
          </cell>
          <cell r="AC197" t="str">
            <v/>
          </cell>
          <cell r="AD197" t="str">
            <v/>
          </cell>
          <cell r="AE197" t="str">
            <v/>
          </cell>
          <cell r="AF197" t="str">
            <v/>
          </cell>
          <cell r="AG197" t="str">
            <v/>
          </cell>
          <cell r="AH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row>
        <row r="198">
          <cell r="N198" t="str">
            <v/>
          </cell>
          <cell r="P198" t="str">
            <v/>
          </cell>
          <cell r="Q198" t="str">
            <v/>
          </cell>
          <cell r="R198" t="str">
            <v/>
          </cell>
          <cell r="S198" t="str">
            <v/>
          </cell>
          <cell r="T198" t="str">
            <v/>
          </cell>
          <cell r="U198" t="str">
            <v/>
          </cell>
          <cell r="X198" t="str">
            <v/>
          </cell>
          <cell r="Y198" t="str">
            <v/>
          </cell>
          <cell r="Z198" t="str">
            <v/>
          </cell>
          <cell r="AA198" t="str">
            <v/>
          </cell>
          <cell r="AC198" t="str">
            <v/>
          </cell>
          <cell r="AD198" t="str">
            <v/>
          </cell>
          <cell r="AE198" t="str">
            <v/>
          </cell>
          <cell r="AF198" t="str">
            <v/>
          </cell>
          <cell r="AG198" t="str">
            <v/>
          </cell>
          <cell r="AH198" t="str">
            <v/>
          </cell>
          <cell r="AJ198" t="str">
            <v/>
          </cell>
          <cell r="AK198" t="str">
            <v/>
          </cell>
          <cell r="AL198" t="str">
            <v/>
          </cell>
          <cell r="AM198" t="str">
            <v/>
          </cell>
          <cell r="AN198" t="str">
            <v/>
          </cell>
          <cell r="AO198" t="str">
            <v/>
          </cell>
          <cell r="AP198" t="str">
            <v/>
          </cell>
          <cell r="AQ198" t="str">
            <v/>
          </cell>
          <cell r="AR198" t="str">
            <v/>
          </cell>
          <cell r="AS198" t="str">
            <v/>
          </cell>
          <cell r="AT198" t="str">
            <v/>
          </cell>
          <cell r="AU198" t="str">
            <v/>
          </cell>
          <cell r="AV198" t="str">
            <v/>
          </cell>
          <cell r="AW198" t="str">
            <v/>
          </cell>
          <cell r="AX198" t="str">
            <v/>
          </cell>
          <cell r="AY198" t="str">
            <v/>
          </cell>
          <cell r="AZ198" t="str">
            <v/>
          </cell>
          <cell r="BA198" t="str">
            <v/>
          </cell>
          <cell r="BB198" t="str">
            <v/>
          </cell>
          <cell r="BC198" t="str">
            <v/>
          </cell>
        </row>
        <row r="199">
          <cell r="N199" t="str">
            <v/>
          </cell>
          <cell r="P199" t="str">
            <v/>
          </cell>
          <cell r="Q199" t="str">
            <v/>
          </cell>
          <cell r="R199" t="str">
            <v/>
          </cell>
          <cell r="S199" t="str">
            <v/>
          </cell>
          <cell r="T199" t="str">
            <v/>
          </cell>
          <cell r="U199" t="str">
            <v/>
          </cell>
          <cell r="X199" t="str">
            <v/>
          </cell>
          <cell r="Y199" t="str">
            <v/>
          </cell>
          <cell r="Z199" t="str">
            <v/>
          </cell>
          <cell r="AA199" t="str">
            <v/>
          </cell>
          <cell r="AC199" t="str">
            <v/>
          </cell>
          <cell r="AD199" t="str">
            <v/>
          </cell>
          <cell r="AE199" t="str">
            <v/>
          </cell>
          <cell r="AF199" t="str">
            <v/>
          </cell>
          <cell r="AG199" t="str">
            <v/>
          </cell>
          <cell r="AH199" t="str">
            <v/>
          </cell>
          <cell r="AJ199" t="str">
            <v/>
          </cell>
          <cell r="AK199" t="str">
            <v/>
          </cell>
          <cell r="AL199" t="str">
            <v/>
          </cell>
          <cell r="AM199" t="str">
            <v/>
          </cell>
          <cell r="AN199" t="str">
            <v/>
          </cell>
          <cell r="AO199" t="str">
            <v/>
          </cell>
          <cell r="AP199" t="str">
            <v/>
          </cell>
          <cell r="AQ199" t="str">
            <v/>
          </cell>
          <cell r="AR199" t="str">
            <v/>
          </cell>
          <cell r="AS199" t="str">
            <v/>
          </cell>
          <cell r="AT199" t="str">
            <v/>
          </cell>
          <cell r="AU199" t="str">
            <v/>
          </cell>
          <cell r="AV199" t="str">
            <v/>
          </cell>
          <cell r="AW199" t="str">
            <v/>
          </cell>
          <cell r="AX199" t="str">
            <v/>
          </cell>
          <cell r="AY199" t="str">
            <v/>
          </cell>
          <cell r="AZ199" t="str">
            <v/>
          </cell>
          <cell r="BA199" t="str">
            <v/>
          </cell>
          <cell r="BB199" t="str">
            <v/>
          </cell>
          <cell r="BC199" t="str">
            <v/>
          </cell>
        </row>
        <row r="200">
          <cell r="N200" t="str">
            <v/>
          </cell>
          <cell r="P200" t="str">
            <v/>
          </cell>
          <cell r="Q200" t="str">
            <v/>
          </cell>
          <cell r="R200" t="str">
            <v/>
          </cell>
          <cell r="S200" t="str">
            <v/>
          </cell>
          <cell r="T200" t="str">
            <v/>
          </cell>
          <cell r="U200" t="str">
            <v/>
          </cell>
          <cell r="X200" t="str">
            <v/>
          </cell>
          <cell r="Y200" t="str">
            <v/>
          </cell>
          <cell r="Z200" t="str">
            <v/>
          </cell>
          <cell r="AA200" t="str">
            <v/>
          </cell>
          <cell r="AC200" t="str">
            <v/>
          </cell>
          <cell r="AD200" t="str">
            <v/>
          </cell>
          <cell r="AE200" t="str">
            <v/>
          </cell>
          <cell r="AF200" t="str">
            <v/>
          </cell>
          <cell r="AG200" t="str">
            <v/>
          </cell>
          <cell r="AH200" t="str">
            <v/>
          </cell>
          <cell r="AJ200" t="str">
            <v/>
          </cell>
          <cell r="AK200" t="str">
            <v/>
          </cell>
          <cell r="AL200" t="str">
            <v/>
          </cell>
          <cell r="AM200" t="str">
            <v/>
          </cell>
          <cell r="AN200" t="str">
            <v/>
          </cell>
          <cell r="AO200" t="str">
            <v/>
          </cell>
          <cell r="AP200" t="str">
            <v/>
          </cell>
          <cell r="AQ200" t="str">
            <v/>
          </cell>
          <cell r="AR200" t="str">
            <v/>
          </cell>
          <cell r="AS200" t="str">
            <v/>
          </cell>
          <cell r="AT200" t="str">
            <v/>
          </cell>
          <cell r="AU200" t="str">
            <v/>
          </cell>
          <cell r="AV200" t="str">
            <v/>
          </cell>
          <cell r="AW200" t="str">
            <v/>
          </cell>
          <cell r="AX200" t="str">
            <v/>
          </cell>
          <cell r="AY200" t="str">
            <v/>
          </cell>
          <cell r="AZ200" t="str">
            <v/>
          </cell>
          <cell r="BA200" t="str">
            <v/>
          </cell>
          <cell r="BB200" t="str">
            <v/>
          </cell>
          <cell r="BC200" t="str">
            <v/>
          </cell>
        </row>
        <row r="201">
          <cell r="N201" t="str">
            <v/>
          </cell>
          <cell r="P201" t="str">
            <v/>
          </cell>
          <cell r="Q201" t="str">
            <v/>
          </cell>
          <cell r="R201" t="str">
            <v/>
          </cell>
          <cell r="S201" t="str">
            <v/>
          </cell>
          <cell r="T201" t="str">
            <v/>
          </cell>
          <cell r="U201" t="str">
            <v/>
          </cell>
          <cell r="X201" t="str">
            <v/>
          </cell>
          <cell r="Y201" t="str">
            <v/>
          </cell>
          <cell r="Z201" t="str">
            <v/>
          </cell>
          <cell r="AA201" t="str">
            <v/>
          </cell>
          <cell r="AC201" t="str">
            <v/>
          </cell>
          <cell r="AD201" t="str">
            <v/>
          </cell>
          <cell r="AE201" t="str">
            <v/>
          </cell>
          <cell r="AF201" t="str">
            <v/>
          </cell>
          <cell r="AG201" t="str">
            <v/>
          </cell>
          <cell r="AH201" t="str">
            <v/>
          </cell>
          <cell r="AJ201" t="str">
            <v/>
          </cell>
          <cell r="AK201" t="str">
            <v/>
          </cell>
          <cell r="AL201" t="str">
            <v/>
          </cell>
          <cell r="AM201" t="str">
            <v/>
          </cell>
          <cell r="AN201" t="str">
            <v/>
          </cell>
          <cell r="AO201" t="str">
            <v/>
          </cell>
          <cell r="AP201" t="str">
            <v/>
          </cell>
          <cell r="AQ201" t="str">
            <v/>
          </cell>
          <cell r="AR201" t="str">
            <v/>
          </cell>
          <cell r="AS201" t="str">
            <v/>
          </cell>
          <cell r="AT201" t="str">
            <v/>
          </cell>
          <cell r="AU201" t="str">
            <v/>
          </cell>
          <cell r="AV201" t="str">
            <v/>
          </cell>
          <cell r="AW201" t="str">
            <v/>
          </cell>
          <cell r="AX201" t="str">
            <v/>
          </cell>
          <cell r="AY201" t="str">
            <v/>
          </cell>
          <cell r="AZ201" t="str">
            <v/>
          </cell>
          <cell r="BA201" t="str">
            <v/>
          </cell>
          <cell r="BB201" t="str">
            <v/>
          </cell>
          <cell r="BC201" t="str">
            <v/>
          </cell>
        </row>
        <row r="202">
          <cell r="N202" t="str">
            <v/>
          </cell>
          <cell r="P202" t="str">
            <v/>
          </cell>
          <cell r="Q202" t="str">
            <v/>
          </cell>
          <cell r="R202" t="str">
            <v/>
          </cell>
          <cell r="S202" t="str">
            <v/>
          </cell>
          <cell r="T202" t="str">
            <v/>
          </cell>
          <cell r="U202" t="str">
            <v/>
          </cell>
          <cell r="X202" t="str">
            <v/>
          </cell>
          <cell r="Y202" t="str">
            <v/>
          </cell>
          <cell r="Z202" t="str">
            <v/>
          </cell>
          <cell r="AA202" t="str">
            <v/>
          </cell>
          <cell r="AC202" t="str">
            <v/>
          </cell>
          <cell r="AD202" t="str">
            <v/>
          </cell>
          <cell r="AE202" t="str">
            <v/>
          </cell>
          <cell r="AF202" t="str">
            <v/>
          </cell>
          <cell r="AG202" t="str">
            <v/>
          </cell>
          <cell r="AH202" t="str">
            <v/>
          </cell>
          <cell r="AJ202" t="str">
            <v/>
          </cell>
          <cell r="AK202" t="str">
            <v/>
          </cell>
          <cell r="AL202" t="str">
            <v/>
          </cell>
          <cell r="AM202" t="str">
            <v/>
          </cell>
          <cell r="AN202" t="str">
            <v/>
          </cell>
          <cell r="AO202" t="str">
            <v/>
          </cell>
          <cell r="AP202" t="str">
            <v/>
          </cell>
          <cell r="AQ202" t="str">
            <v/>
          </cell>
          <cell r="AR202" t="str">
            <v/>
          </cell>
          <cell r="AS202" t="str">
            <v/>
          </cell>
          <cell r="AT202" t="str">
            <v/>
          </cell>
          <cell r="AU202" t="str">
            <v/>
          </cell>
          <cell r="AV202" t="str">
            <v/>
          </cell>
          <cell r="AW202" t="str">
            <v/>
          </cell>
          <cell r="AX202" t="str">
            <v/>
          </cell>
          <cell r="AY202" t="str">
            <v/>
          </cell>
          <cell r="AZ202" t="str">
            <v/>
          </cell>
          <cell r="BA202" t="str">
            <v/>
          </cell>
          <cell r="BB202" t="str">
            <v/>
          </cell>
          <cell r="BC202" t="str">
            <v/>
          </cell>
        </row>
        <row r="203">
          <cell r="N203" t="str">
            <v/>
          </cell>
          <cell r="P203" t="str">
            <v/>
          </cell>
          <cell r="Q203" t="str">
            <v/>
          </cell>
          <cell r="R203" t="str">
            <v/>
          </cell>
          <cell r="S203" t="str">
            <v/>
          </cell>
          <cell r="T203" t="str">
            <v/>
          </cell>
          <cell r="U203" t="str">
            <v/>
          </cell>
          <cell r="X203" t="str">
            <v/>
          </cell>
          <cell r="Y203" t="str">
            <v/>
          </cell>
          <cell r="Z203" t="str">
            <v/>
          </cell>
          <cell r="AA203" t="str">
            <v/>
          </cell>
          <cell r="AC203" t="str">
            <v/>
          </cell>
          <cell r="AD203" t="str">
            <v/>
          </cell>
          <cell r="AE203" t="str">
            <v/>
          </cell>
          <cell r="AF203" t="str">
            <v/>
          </cell>
          <cell r="AG203" t="str">
            <v/>
          </cell>
          <cell r="AH203" t="str">
            <v/>
          </cell>
          <cell r="AJ203" t="str">
            <v/>
          </cell>
          <cell r="AK203" t="str">
            <v/>
          </cell>
          <cell r="AL203" t="str">
            <v/>
          </cell>
          <cell r="AM203" t="str">
            <v/>
          </cell>
          <cell r="AN203" t="str">
            <v/>
          </cell>
          <cell r="AO203" t="str">
            <v/>
          </cell>
          <cell r="AP203" t="str">
            <v/>
          </cell>
          <cell r="AQ203" t="str">
            <v/>
          </cell>
          <cell r="AR203" t="str">
            <v/>
          </cell>
          <cell r="AS203" t="str">
            <v/>
          </cell>
          <cell r="AT203" t="str">
            <v/>
          </cell>
          <cell r="AU203" t="str">
            <v/>
          </cell>
          <cell r="AV203" t="str">
            <v/>
          </cell>
          <cell r="AW203" t="str">
            <v/>
          </cell>
          <cell r="AX203" t="str">
            <v/>
          </cell>
          <cell r="AY203" t="str">
            <v/>
          </cell>
          <cell r="AZ203" t="str">
            <v/>
          </cell>
          <cell r="BA203" t="str">
            <v/>
          </cell>
          <cell r="BB203" t="str">
            <v/>
          </cell>
          <cell r="BC203" t="str">
            <v/>
          </cell>
        </row>
        <row r="204">
          <cell r="N204" t="str">
            <v/>
          </cell>
          <cell r="P204" t="str">
            <v/>
          </cell>
          <cell r="Q204" t="str">
            <v/>
          </cell>
          <cell r="R204" t="str">
            <v/>
          </cell>
          <cell r="S204" t="str">
            <v/>
          </cell>
          <cell r="T204" t="str">
            <v/>
          </cell>
          <cell r="U204" t="str">
            <v/>
          </cell>
          <cell r="X204" t="str">
            <v/>
          </cell>
          <cell r="Y204" t="str">
            <v/>
          </cell>
          <cell r="Z204" t="str">
            <v/>
          </cell>
          <cell r="AA204" t="str">
            <v/>
          </cell>
          <cell r="AC204" t="str">
            <v/>
          </cell>
          <cell r="AD204" t="str">
            <v/>
          </cell>
          <cell r="AE204" t="str">
            <v/>
          </cell>
          <cell r="AF204" t="str">
            <v/>
          </cell>
          <cell r="AG204" t="str">
            <v/>
          </cell>
          <cell r="AH204" t="str">
            <v/>
          </cell>
          <cell r="AJ204" t="str">
            <v/>
          </cell>
          <cell r="AK204" t="str">
            <v/>
          </cell>
          <cell r="AL204" t="str">
            <v/>
          </cell>
          <cell r="AM204" t="str">
            <v/>
          </cell>
          <cell r="AN204" t="str">
            <v/>
          </cell>
          <cell r="AO204" t="str">
            <v/>
          </cell>
          <cell r="AP204" t="str">
            <v/>
          </cell>
          <cell r="AQ204" t="str">
            <v/>
          </cell>
          <cell r="AR204" t="str">
            <v/>
          </cell>
          <cell r="AS204" t="str">
            <v/>
          </cell>
          <cell r="AT204" t="str">
            <v/>
          </cell>
          <cell r="AU204" t="str">
            <v/>
          </cell>
          <cell r="AV204" t="str">
            <v/>
          </cell>
          <cell r="AW204" t="str">
            <v/>
          </cell>
          <cell r="AX204" t="str">
            <v/>
          </cell>
          <cell r="AY204" t="str">
            <v/>
          </cell>
          <cell r="AZ204" t="str">
            <v/>
          </cell>
          <cell r="BA204" t="str">
            <v/>
          </cell>
          <cell r="BB204" t="str">
            <v/>
          </cell>
          <cell r="BC204" t="str">
            <v/>
          </cell>
        </row>
        <row r="205">
          <cell r="N205" t="str">
            <v/>
          </cell>
          <cell r="P205" t="str">
            <v/>
          </cell>
          <cell r="Q205" t="str">
            <v/>
          </cell>
          <cell r="R205" t="str">
            <v/>
          </cell>
          <cell r="S205" t="str">
            <v/>
          </cell>
          <cell r="T205" t="str">
            <v/>
          </cell>
          <cell r="U205" t="str">
            <v/>
          </cell>
          <cell r="X205" t="str">
            <v/>
          </cell>
          <cell r="Y205" t="str">
            <v/>
          </cell>
          <cell r="Z205" t="str">
            <v/>
          </cell>
          <cell r="AA205" t="str">
            <v/>
          </cell>
          <cell r="AC205" t="str">
            <v/>
          </cell>
          <cell r="AD205" t="str">
            <v/>
          </cell>
          <cell r="AE205" t="str">
            <v/>
          </cell>
          <cell r="AF205" t="str">
            <v/>
          </cell>
          <cell r="AG205" t="str">
            <v/>
          </cell>
          <cell r="AH205" t="str">
            <v/>
          </cell>
          <cell r="AJ205" t="str">
            <v/>
          </cell>
          <cell r="AK205" t="str">
            <v/>
          </cell>
          <cell r="AL205" t="str">
            <v/>
          </cell>
          <cell r="AM205" t="str">
            <v/>
          </cell>
          <cell r="AN205" t="str">
            <v/>
          </cell>
          <cell r="AO205" t="str">
            <v/>
          </cell>
          <cell r="AP205" t="str">
            <v/>
          </cell>
          <cell r="AQ205" t="str">
            <v/>
          </cell>
          <cell r="AR205" t="str">
            <v/>
          </cell>
          <cell r="AS205" t="str">
            <v/>
          </cell>
          <cell r="AT205" t="str">
            <v/>
          </cell>
          <cell r="AU205" t="str">
            <v/>
          </cell>
          <cell r="AV205" t="str">
            <v/>
          </cell>
          <cell r="AW205" t="str">
            <v/>
          </cell>
          <cell r="AX205" t="str">
            <v/>
          </cell>
          <cell r="AY205" t="str">
            <v/>
          </cell>
          <cell r="AZ205" t="str">
            <v/>
          </cell>
          <cell r="BA205" t="str">
            <v/>
          </cell>
          <cell r="BB205" t="str">
            <v/>
          </cell>
          <cell r="BC205" t="str">
            <v/>
          </cell>
        </row>
        <row r="206">
          <cell r="N206" t="str">
            <v/>
          </cell>
          <cell r="P206" t="str">
            <v/>
          </cell>
          <cell r="Q206" t="str">
            <v/>
          </cell>
          <cell r="R206" t="str">
            <v/>
          </cell>
          <cell r="S206" t="str">
            <v/>
          </cell>
          <cell r="T206" t="str">
            <v/>
          </cell>
          <cell r="U206" t="str">
            <v/>
          </cell>
          <cell r="X206" t="str">
            <v/>
          </cell>
          <cell r="Y206" t="str">
            <v/>
          </cell>
          <cell r="Z206" t="str">
            <v/>
          </cell>
          <cell r="AA206" t="str">
            <v/>
          </cell>
          <cell r="AC206" t="str">
            <v/>
          </cell>
          <cell r="AD206" t="str">
            <v/>
          </cell>
          <cell r="AE206" t="str">
            <v/>
          </cell>
          <cell r="AF206" t="str">
            <v/>
          </cell>
          <cell r="AG206" t="str">
            <v/>
          </cell>
          <cell r="AH206" t="str">
            <v/>
          </cell>
          <cell r="AJ206" t="str">
            <v/>
          </cell>
          <cell r="AK206" t="str">
            <v/>
          </cell>
          <cell r="AL206" t="str">
            <v/>
          </cell>
          <cell r="AM206" t="str">
            <v/>
          </cell>
          <cell r="AN206" t="str">
            <v/>
          </cell>
          <cell r="AO206" t="str">
            <v/>
          </cell>
          <cell r="AP206" t="str">
            <v/>
          </cell>
          <cell r="AQ206" t="str">
            <v/>
          </cell>
          <cell r="AR206" t="str">
            <v/>
          </cell>
          <cell r="AS206" t="str">
            <v/>
          </cell>
          <cell r="AT206" t="str">
            <v/>
          </cell>
          <cell r="AU206" t="str">
            <v/>
          </cell>
          <cell r="AV206" t="str">
            <v/>
          </cell>
          <cell r="AW206" t="str">
            <v/>
          </cell>
          <cell r="AX206" t="str">
            <v/>
          </cell>
          <cell r="AY206" t="str">
            <v/>
          </cell>
          <cell r="AZ206" t="str">
            <v/>
          </cell>
          <cell r="BA206" t="str">
            <v/>
          </cell>
          <cell r="BB206" t="str">
            <v/>
          </cell>
          <cell r="BC206" t="str">
            <v/>
          </cell>
        </row>
        <row r="207">
          <cell r="N207" t="str">
            <v/>
          </cell>
          <cell r="P207" t="str">
            <v/>
          </cell>
          <cell r="Q207" t="str">
            <v/>
          </cell>
          <cell r="R207" t="str">
            <v/>
          </cell>
          <cell r="S207" t="str">
            <v/>
          </cell>
          <cell r="T207" t="str">
            <v/>
          </cell>
          <cell r="U207" t="str">
            <v/>
          </cell>
          <cell r="X207" t="str">
            <v/>
          </cell>
          <cell r="Y207" t="str">
            <v/>
          </cell>
          <cell r="Z207" t="str">
            <v/>
          </cell>
          <cell r="AA207" t="str">
            <v/>
          </cell>
          <cell r="AC207" t="str">
            <v/>
          </cell>
          <cell r="AD207" t="str">
            <v/>
          </cell>
          <cell r="AE207" t="str">
            <v/>
          </cell>
          <cell r="AF207" t="str">
            <v/>
          </cell>
          <cell r="AG207" t="str">
            <v/>
          </cell>
          <cell r="AH207" t="str">
            <v/>
          </cell>
          <cell r="AJ207" t="str">
            <v/>
          </cell>
          <cell r="AK207" t="str">
            <v/>
          </cell>
          <cell r="AL207" t="str">
            <v/>
          </cell>
          <cell r="AM207" t="str">
            <v/>
          </cell>
          <cell r="AN207" t="str">
            <v/>
          </cell>
          <cell r="AO207" t="str">
            <v/>
          </cell>
          <cell r="AP207" t="str">
            <v/>
          </cell>
          <cell r="AQ207" t="str">
            <v/>
          </cell>
          <cell r="AR207" t="str">
            <v/>
          </cell>
          <cell r="AS207" t="str">
            <v/>
          </cell>
          <cell r="AT207" t="str">
            <v/>
          </cell>
          <cell r="AU207" t="str">
            <v/>
          </cell>
          <cell r="AV207" t="str">
            <v/>
          </cell>
          <cell r="AW207" t="str">
            <v/>
          </cell>
          <cell r="AX207" t="str">
            <v/>
          </cell>
          <cell r="AY207" t="str">
            <v/>
          </cell>
          <cell r="AZ207" t="str">
            <v/>
          </cell>
          <cell r="BA207" t="str">
            <v/>
          </cell>
          <cell r="BB207" t="str">
            <v/>
          </cell>
          <cell r="BC207" t="str">
            <v/>
          </cell>
        </row>
        <row r="208">
          <cell r="N208" t="str">
            <v/>
          </cell>
          <cell r="P208" t="str">
            <v/>
          </cell>
          <cell r="Q208" t="str">
            <v/>
          </cell>
          <cell r="R208" t="str">
            <v/>
          </cell>
          <cell r="S208" t="str">
            <v/>
          </cell>
          <cell r="T208" t="str">
            <v/>
          </cell>
          <cell r="U208" t="str">
            <v/>
          </cell>
          <cell r="X208" t="str">
            <v/>
          </cell>
          <cell r="Y208" t="str">
            <v/>
          </cell>
          <cell r="Z208" t="str">
            <v/>
          </cell>
          <cell r="AA208" t="str">
            <v/>
          </cell>
          <cell r="AC208" t="str">
            <v/>
          </cell>
          <cell r="AD208" t="str">
            <v/>
          </cell>
          <cell r="AE208" t="str">
            <v/>
          </cell>
          <cell r="AF208" t="str">
            <v/>
          </cell>
          <cell r="AG208" t="str">
            <v/>
          </cell>
          <cell r="AH208" t="str">
            <v/>
          </cell>
          <cell r="AJ208" t="str">
            <v/>
          </cell>
          <cell r="AK208" t="str">
            <v/>
          </cell>
          <cell r="AL208" t="str">
            <v/>
          </cell>
          <cell r="AM208" t="str">
            <v/>
          </cell>
          <cell r="AN208" t="str">
            <v/>
          </cell>
          <cell r="AO208" t="str">
            <v/>
          </cell>
          <cell r="AP208" t="str">
            <v/>
          </cell>
          <cell r="AQ208" t="str">
            <v/>
          </cell>
          <cell r="AR208" t="str">
            <v/>
          </cell>
          <cell r="AS208" t="str">
            <v/>
          </cell>
          <cell r="AT208" t="str">
            <v/>
          </cell>
          <cell r="AU208" t="str">
            <v/>
          </cell>
          <cell r="AV208" t="str">
            <v/>
          </cell>
          <cell r="AW208" t="str">
            <v/>
          </cell>
          <cell r="AX208" t="str">
            <v/>
          </cell>
          <cell r="AY208" t="str">
            <v/>
          </cell>
          <cell r="AZ208" t="str">
            <v/>
          </cell>
          <cell r="BA208" t="str">
            <v/>
          </cell>
          <cell r="BB208" t="str">
            <v/>
          </cell>
          <cell r="BC208" t="str">
            <v/>
          </cell>
        </row>
        <row r="209">
          <cell r="N209" t="str">
            <v/>
          </cell>
          <cell r="P209" t="str">
            <v/>
          </cell>
          <cell r="Q209" t="str">
            <v/>
          </cell>
          <cell r="R209" t="str">
            <v/>
          </cell>
          <cell r="S209" t="str">
            <v/>
          </cell>
          <cell r="T209" t="str">
            <v/>
          </cell>
          <cell r="U209" t="str">
            <v/>
          </cell>
          <cell r="X209" t="str">
            <v/>
          </cell>
          <cell r="Y209" t="str">
            <v/>
          </cell>
          <cell r="Z209" t="str">
            <v/>
          </cell>
          <cell r="AA209" t="str">
            <v/>
          </cell>
          <cell r="AC209" t="str">
            <v/>
          </cell>
          <cell r="AD209" t="str">
            <v/>
          </cell>
          <cell r="AE209" t="str">
            <v/>
          </cell>
          <cell r="AF209" t="str">
            <v/>
          </cell>
          <cell r="AG209" t="str">
            <v/>
          </cell>
          <cell r="AH209" t="str">
            <v/>
          </cell>
          <cell r="AJ209" t="str">
            <v/>
          </cell>
          <cell r="AK209" t="str">
            <v/>
          </cell>
          <cell r="AL209" t="str">
            <v/>
          </cell>
          <cell r="AM209" t="str">
            <v/>
          </cell>
          <cell r="AN209" t="str">
            <v/>
          </cell>
          <cell r="AO209" t="str">
            <v/>
          </cell>
          <cell r="AP209" t="str">
            <v/>
          </cell>
          <cell r="AQ209" t="str">
            <v/>
          </cell>
          <cell r="AR209" t="str">
            <v/>
          </cell>
          <cell r="AS209" t="str">
            <v/>
          </cell>
          <cell r="AT209" t="str">
            <v/>
          </cell>
          <cell r="AU209" t="str">
            <v/>
          </cell>
          <cell r="AV209" t="str">
            <v/>
          </cell>
          <cell r="AW209" t="str">
            <v/>
          </cell>
          <cell r="AX209" t="str">
            <v/>
          </cell>
          <cell r="AY209" t="str">
            <v/>
          </cell>
          <cell r="AZ209" t="str">
            <v/>
          </cell>
          <cell r="BA209" t="str">
            <v/>
          </cell>
          <cell r="BB209" t="str">
            <v/>
          </cell>
          <cell r="BC209" t="str">
            <v/>
          </cell>
        </row>
        <row r="210">
          <cell r="N210" t="str">
            <v/>
          </cell>
          <cell r="P210" t="str">
            <v/>
          </cell>
          <cell r="Q210" t="str">
            <v/>
          </cell>
          <cell r="R210" t="str">
            <v/>
          </cell>
          <cell r="S210" t="str">
            <v/>
          </cell>
          <cell r="T210" t="str">
            <v/>
          </cell>
          <cell r="U210" t="str">
            <v/>
          </cell>
          <cell r="X210" t="str">
            <v/>
          </cell>
          <cell r="Y210" t="str">
            <v/>
          </cell>
          <cell r="Z210" t="str">
            <v/>
          </cell>
          <cell r="AA210" t="str">
            <v/>
          </cell>
          <cell r="AC210" t="str">
            <v/>
          </cell>
          <cell r="AD210" t="str">
            <v/>
          </cell>
          <cell r="AE210" t="str">
            <v/>
          </cell>
          <cell r="AF210" t="str">
            <v/>
          </cell>
          <cell r="AG210" t="str">
            <v/>
          </cell>
          <cell r="AH210" t="str">
            <v/>
          </cell>
          <cell r="AJ210" t="str">
            <v/>
          </cell>
          <cell r="AK210" t="str">
            <v/>
          </cell>
          <cell r="AL210" t="str">
            <v/>
          </cell>
          <cell r="AM210" t="str">
            <v/>
          </cell>
          <cell r="AN210" t="str">
            <v/>
          </cell>
          <cell r="AO210" t="str">
            <v/>
          </cell>
          <cell r="AP210" t="str">
            <v/>
          </cell>
          <cell r="AQ210" t="str">
            <v/>
          </cell>
          <cell r="AR210" t="str">
            <v/>
          </cell>
          <cell r="AS210" t="str">
            <v/>
          </cell>
          <cell r="AT210" t="str">
            <v/>
          </cell>
          <cell r="AU210" t="str">
            <v/>
          </cell>
          <cell r="AV210" t="str">
            <v/>
          </cell>
          <cell r="AW210" t="str">
            <v/>
          </cell>
          <cell r="AX210" t="str">
            <v/>
          </cell>
          <cell r="AY210" t="str">
            <v/>
          </cell>
          <cell r="AZ210" t="str">
            <v/>
          </cell>
          <cell r="BA210" t="str">
            <v/>
          </cell>
          <cell r="BB210" t="str">
            <v/>
          </cell>
          <cell r="BC210" t="str">
            <v/>
          </cell>
        </row>
        <row r="211">
          <cell r="N211" t="str">
            <v/>
          </cell>
          <cell r="P211" t="str">
            <v/>
          </cell>
          <cell r="Q211" t="str">
            <v/>
          </cell>
          <cell r="R211" t="str">
            <v/>
          </cell>
          <cell r="S211" t="str">
            <v/>
          </cell>
          <cell r="T211" t="str">
            <v/>
          </cell>
          <cell r="U211" t="str">
            <v/>
          </cell>
          <cell r="X211" t="str">
            <v/>
          </cell>
          <cell r="Y211" t="str">
            <v/>
          </cell>
          <cell r="Z211" t="str">
            <v/>
          </cell>
          <cell r="AA211" t="str">
            <v/>
          </cell>
          <cell r="AC211" t="str">
            <v/>
          </cell>
          <cell r="AD211" t="str">
            <v/>
          </cell>
          <cell r="AE211" t="str">
            <v/>
          </cell>
          <cell r="AF211" t="str">
            <v/>
          </cell>
          <cell r="AG211" t="str">
            <v/>
          </cell>
          <cell r="AH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row>
        <row r="212">
          <cell r="N212" t="str">
            <v/>
          </cell>
          <cell r="P212" t="str">
            <v/>
          </cell>
          <cell r="Q212" t="str">
            <v/>
          </cell>
          <cell r="R212" t="str">
            <v/>
          </cell>
          <cell r="S212" t="str">
            <v/>
          </cell>
          <cell r="T212" t="str">
            <v/>
          </cell>
          <cell r="U212" t="str">
            <v/>
          </cell>
          <cell r="X212" t="str">
            <v/>
          </cell>
          <cell r="Y212" t="str">
            <v/>
          </cell>
          <cell r="Z212" t="str">
            <v/>
          </cell>
          <cell r="AA212" t="str">
            <v/>
          </cell>
          <cell r="AC212" t="str">
            <v/>
          </cell>
          <cell r="AD212" t="str">
            <v/>
          </cell>
          <cell r="AE212" t="str">
            <v/>
          </cell>
          <cell r="AF212" t="str">
            <v/>
          </cell>
          <cell r="AG212" t="str">
            <v/>
          </cell>
          <cell r="AH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row>
        <row r="213">
          <cell r="N213" t="str">
            <v/>
          </cell>
          <cell r="P213" t="str">
            <v/>
          </cell>
          <cell r="Q213" t="str">
            <v/>
          </cell>
          <cell r="R213" t="str">
            <v/>
          </cell>
          <cell r="S213" t="str">
            <v/>
          </cell>
          <cell r="T213" t="str">
            <v/>
          </cell>
          <cell r="U213" t="str">
            <v/>
          </cell>
          <cell r="X213" t="str">
            <v/>
          </cell>
          <cell r="Y213" t="str">
            <v/>
          </cell>
          <cell r="Z213" t="str">
            <v/>
          </cell>
          <cell r="AA213" t="str">
            <v/>
          </cell>
          <cell r="AC213" t="str">
            <v/>
          </cell>
          <cell r="AD213" t="str">
            <v/>
          </cell>
          <cell r="AE213" t="str">
            <v/>
          </cell>
          <cell r="AF213" t="str">
            <v/>
          </cell>
          <cell r="AG213" t="str">
            <v/>
          </cell>
          <cell r="AH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row>
        <row r="214">
          <cell r="N214" t="str">
            <v/>
          </cell>
          <cell r="P214" t="str">
            <v/>
          </cell>
          <cell r="Q214" t="str">
            <v/>
          </cell>
          <cell r="R214" t="str">
            <v/>
          </cell>
          <cell r="S214" t="str">
            <v/>
          </cell>
          <cell r="T214" t="str">
            <v/>
          </cell>
          <cell r="U214" t="str">
            <v/>
          </cell>
          <cell r="X214" t="str">
            <v/>
          </cell>
          <cell r="Y214" t="str">
            <v/>
          </cell>
          <cell r="Z214" t="str">
            <v/>
          </cell>
          <cell r="AA214" t="str">
            <v/>
          </cell>
          <cell r="AC214" t="str">
            <v/>
          </cell>
          <cell r="AD214" t="str">
            <v/>
          </cell>
          <cell r="AE214" t="str">
            <v/>
          </cell>
          <cell r="AF214" t="str">
            <v/>
          </cell>
          <cell r="AG214" t="str">
            <v/>
          </cell>
          <cell r="AH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row>
        <row r="215">
          <cell r="N215" t="str">
            <v/>
          </cell>
          <cell r="P215" t="str">
            <v/>
          </cell>
          <cell r="Q215" t="str">
            <v/>
          </cell>
          <cell r="R215" t="str">
            <v/>
          </cell>
          <cell r="S215" t="str">
            <v/>
          </cell>
          <cell r="T215" t="str">
            <v/>
          </cell>
          <cell r="U215" t="str">
            <v/>
          </cell>
          <cell r="X215" t="str">
            <v/>
          </cell>
          <cell r="Y215" t="str">
            <v/>
          </cell>
          <cell r="Z215" t="str">
            <v/>
          </cell>
          <cell r="AA215" t="str">
            <v/>
          </cell>
          <cell r="AC215" t="str">
            <v/>
          </cell>
          <cell r="AD215" t="str">
            <v/>
          </cell>
          <cell r="AE215" t="str">
            <v/>
          </cell>
          <cell r="AF215" t="str">
            <v/>
          </cell>
          <cell r="AG215" t="str">
            <v/>
          </cell>
          <cell r="AH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row>
        <row r="216">
          <cell r="N216" t="str">
            <v/>
          </cell>
          <cell r="P216" t="str">
            <v/>
          </cell>
          <cell r="Q216" t="str">
            <v/>
          </cell>
          <cell r="R216" t="str">
            <v/>
          </cell>
          <cell r="S216" t="str">
            <v/>
          </cell>
          <cell r="T216" t="str">
            <v/>
          </cell>
          <cell r="U216" t="str">
            <v/>
          </cell>
          <cell r="X216" t="str">
            <v/>
          </cell>
          <cell r="Y216" t="str">
            <v/>
          </cell>
          <cell r="Z216" t="str">
            <v/>
          </cell>
          <cell r="AA216" t="str">
            <v/>
          </cell>
          <cell r="AC216" t="str">
            <v/>
          </cell>
          <cell r="AD216" t="str">
            <v/>
          </cell>
          <cell r="AE216" t="str">
            <v/>
          </cell>
          <cell r="AF216" t="str">
            <v/>
          </cell>
          <cell r="AG216" t="str">
            <v/>
          </cell>
          <cell r="AH216" t="str">
            <v/>
          </cell>
          <cell r="AJ216" t="str">
            <v/>
          </cell>
          <cell r="AK216" t="str">
            <v/>
          </cell>
          <cell r="AL216" t="str">
            <v/>
          </cell>
          <cell r="AM216" t="str">
            <v/>
          </cell>
          <cell r="AN216" t="str">
            <v/>
          </cell>
          <cell r="AO216" t="str">
            <v/>
          </cell>
          <cell r="AP216" t="str">
            <v/>
          </cell>
          <cell r="AQ216" t="str">
            <v/>
          </cell>
          <cell r="AR216" t="str">
            <v/>
          </cell>
          <cell r="AS216" t="str">
            <v/>
          </cell>
          <cell r="AT216" t="str">
            <v/>
          </cell>
          <cell r="AU216" t="str">
            <v/>
          </cell>
          <cell r="AV216" t="str">
            <v/>
          </cell>
          <cell r="AW216" t="str">
            <v/>
          </cell>
          <cell r="AX216" t="str">
            <v/>
          </cell>
          <cell r="AY216" t="str">
            <v/>
          </cell>
          <cell r="AZ216" t="str">
            <v/>
          </cell>
          <cell r="BA216" t="str">
            <v/>
          </cell>
          <cell r="BB216" t="str">
            <v/>
          </cell>
          <cell r="BC216" t="str">
            <v/>
          </cell>
        </row>
        <row r="217">
          <cell r="N217" t="str">
            <v/>
          </cell>
          <cell r="P217" t="str">
            <v/>
          </cell>
          <cell r="Q217" t="str">
            <v/>
          </cell>
          <cell r="R217" t="str">
            <v/>
          </cell>
          <cell r="S217" t="str">
            <v/>
          </cell>
          <cell r="T217" t="str">
            <v/>
          </cell>
          <cell r="U217" t="str">
            <v/>
          </cell>
          <cell r="X217" t="str">
            <v/>
          </cell>
          <cell r="Y217" t="str">
            <v/>
          </cell>
          <cell r="Z217" t="str">
            <v/>
          </cell>
          <cell r="AA217" t="str">
            <v/>
          </cell>
          <cell r="AC217" t="str">
            <v/>
          </cell>
          <cell r="AD217" t="str">
            <v/>
          </cell>
          <cell r="AE217" t="str">
            <v/>
          </cell>
          <cell r="AF217" t="str">
            <v/>
          </cell>
          <cell r="AG217" t="str">
            <v/>
          </cell>
          <cell r="AH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row>
        <row r="218">
          <cell r="N218" t="str">
            <v/>
          </cell>
          <cell r="P218" t="str">
            <v/>
          </cell>
          <cell r="Q218" t="str">
            <v/>
          </cell>
          <cell r="R218" t="str">
            <v/>
          </cell>
          <cell r="S218" t="str">
            <v/>
          </cell>
          <cell r="T218" t="str">
            <v/>
          </cell>
          <cell r="U218" t="str">
            <v/>
          </cell>
          <cell r="X218" t="str">
            <v/>
          </cell>
          <cell r="Y218" t="str">
            <v/>
          </cell>
          <cell r="Z218" t="str">
            <v/>
          </cell>
          <cell r="AA218" t="str">
            <v/>
          </cell>
          <cell r="AC218" t="str">
            <v/>
          </cell>
          <cell r="AD218" t="str">
            <v/>
          </cell>
          <cell r="AE218" t="str">
            <v/>
          </cell>
          <cell r="AF218" t="str">
            <v/>
          </cell>
          <cell r="AG218" t="str">
            <v/>
          </cell>
          <cell r="AH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row>
        <row r="219">
          <cell r="N219" t="str">
            <v/>
          </cell>
          <cell r="P219" t="str">
            <v/>
          </cell>
          <cell r="Q219" t="str">
            <v/>
          </cell>
          <cell r="R219" t="str">
            <v/>
          </cell>
          <cell r="S219" t="str">
            <v/>
          </cell>
          <cell r="T219" t="str">
            <v/>
          </cell>
          <cell r="U219" t="str">
            <v/>
          </cell>
          <cell r="X219" t="str">
            <v/>
          </cell>
          <cell r="Y219" t="str">
            <v/>
          </cell>
          <cell r="Z219" t="str">
            <v/>
          </cell>
          <cell r="AA219" t="str">
            <v/>
          </cell>
          <cell r="AC219" t="str">
            <v/>
          </cell>
          <cell r="AD219" t="str">
            <v/>
          </cell>
          <cell r="AE219" t="str">
            <v/>
          </cell>
          <cell r="AF219" t="str">
            <v/>
          </cell>
          <cell r="AG219" t="str">
            <v/>
          </cell>
          <cell r="AH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row>
        <row r="220">
          <cell r="N220" t="str">
            <v/>
          </cell>
          <cell r="P220" t="str">
            <v/>
          </cell>
          <cell r="Q220" t="str">
            <v/>
          </cell>
          <cell r="R220" t="str">
            <v/>
          </cell>
          <cell r="S220" t="str">
            <v/>
          </cell>
          <cell r="T220" t="str">
            <v/>
          </cell>
          <cell r="U220" t="str">
            <v/>
          </cell>
          <cell r="X220" t="str">
            <v/>
          </cell>
          <cell r="Y220" t="str">
            <v/>
          </cell>
          <cell r="Z220" t="str">
            <v/>
          </cell>
          <cell r="AA220" t="str">
            <v/>
          </cell>
          <cell r="AC220" t="str">
            <v/>
          </cell>
          <cell r="AD220" t="str">
            <v/>
          </cell>
          <cell r="AE220" t="str">
            <v/>
          </cell>
          <cell r="AF220" t="str">
            <v/>
          </cell>
          <cell r="AG220" t="str">
            <v/>
          </cell>
          <cell r="AH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row>
        <row r="221">
          <cell r="N221" t="str">
            <v/>
          </cell>
          <cell r="P221" t="str">
            <v/>
          </cell>
          <cell r="Q221" t="str">
            <v/>
          </cell>
          <cell r="R221" t="str">
            <v/>
          </cell>
          <cell r="S221" t="str">
            <v/>
          </cell>
          <cell r="T221" t="str">
            <v/>
          </cell>
          <cell r="U221" t="str">
            <v/>
          </cell>
          <cell r="X221" t="str">
            <v/>
          </cell>
          <cell r="Y221" t="str">
            <v/>
          </cell>
          <cell r="Z221" t="str">
            <v/>
          </cell>
          <cell r="AA221" t="str">
            <v/>
          </cell>
          <cell r="AC221" t="str">
            <v/>
          </cell>
          <cell r="AD221" t="str">
            <v/>
          </cell>
          <cell r="AE221" t="str">
            <v/>
          </cell>
          <cell r="AF221" t="str">
            <v/>
          </cell>
          <cell r="AG221" t="str">
            <v/>
          </cell>
          <cell r="AH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row>
        <row r="222">
          <cell r="N222" t="str">
            <v/>
          </cell>
          <cell r="P222" t="str">
            <v/>
          </cell>
          <cell r="Q222" t="str">
            <v/>
          </cell>
          <cell r="R222" t="str">
            <v/>
          </cell>
          <cell r="S222" t="str">
            <v/>
          </cell>
          <cell r="T222" t="str">
            <v/>
          </cell>
          <cell r="U222" t="str">
            <v/>
          </cell>
          <cell r="X222" t="str">
            <v/>
          </cell>
          <cell r="Y222" t="str">
            <v/>
          </cell>
          <cell r="Z222" t="str">
            <v/>
          </cell>
          <cell r="AA222" t="str">
            <v/>
          </cell>
          <cell r="AC222" t="str">
            <v/>
          </cell>
          <cell r="AD222" t="str">
            <v/>
          </cell>
          <cell r="AE222" t="str">
            <v/>
          </cell>
          <cell r="AF222" t="str">
            <v/>
          </cell>
          <cell r="AG222" t="str">
            <v/>
          </cell>
          <cell r="AH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row>
        <row r="223">
          <cell r="N223" t="str">
            <v/>
          </cell>
          <cell r="P223" t="str">
            <v/>
          </cell>
          <cell r="Q223" t="str">
            <v/>
          </cell>
          <cell r="R223" t="str">
            <v/>
          </cell>
          <cell r="S223" t="str">
            <v/>
          </cell>
          <cell r="T223" t="str">
            <v/>
          </cell>
          <cell r="U223" t="str">
            <v/>
          </cell>
          <cell r="X223" t="str">
            <v/>
          </cell>
          <cell r="Y223" t="str">
            <v/>
          </cell>
          <cell r="Z223" t="str">
            <v/>
          </cell>
          <cell r="AA223" t="str">
            <v/>
          </cell>
          <cell r="AC223" t="str">
            <v/>
          </cell>
          <cell r="AD223" t="str">
            <v/>
          </cell>
          <cell r="AE223" t="str">
            <v/>
          </cell>
          <cell r="AF223" t="str">
            <v/>
          </cell>
          <cell r="AG223" t="str">
            <v/>
          </cell>
          <cell r="AH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row>
        <row r="224">
          <cell r="N224" t="str">
            <v/>
          </cell>
          <cell r="P224" t="str">
            <v/>
          </cell>
          <cell r="Q224" t="str">
            <v/>
          </cell>
          <cell r="R224" t="str">
            <v/>
          </cell>
          <cell r="S224" t="str">
            <v/>
          </cell>
          <cell r="T224" t="str">
            <v/>
          </cell>
          <cell r="U224" t="str">
            <v/>
          </cell>
          <cell r="X224" t="str">
            <v/>
          </cell>
          <cell r="Y224" t="str">
            <v/>
          </cell>
          <cell r="Z224" t="str">
            <v/>
          </cell>
          <cell r="AA224" t="str">
            <v/>
          </cell>
          <cell r="AC224" t="str">
            <v/>
          </cell>
          <cell r="AD224" t="str">
            <v/>
          </cell>
          <cell r="AE224" t="str">
            <v/>
          </cell>
          <cell r="AF224" t="str">
            <v/>
          </cell>
          <cell r="AG224" t="str">
            <v/>
          </cell>
          <cell r="AH224" t="str">
            <v/>
          </cell>
          <cell r="AJ224" t="str">
            <v/>
          </cell>
          <cell r="AK224" t="str">
            <v/>
          </cell>
          <cell r="AL224" t="str">
            <v/>
          </cell>
          <cell r="AM224" t="str">
            <v/>
          </cell>
          <cell r="AN224" t="str">
            <v/>
          </cell>
          <cell r="AO224" t="str">
            <v/>
          </cell>
          <cell r="AP224" t="str">
            <v/>
          </cell>
          <cell r="AQ224" t="str">
            <v/>
          </cell>
          <cell r="AR224" t="str">
            <v/>
          </cell>
          <cell r="AS224" t="str">
            <v/>
          </cell>
          <cell r="AT224" t="str">
            <v/>
          </cell>
          <cell r="AU224" t="str">
            <v/>
          </cell>
          <cell r="AV224" t="str">
            <v/>
          </cell>
          <cell r="AW224" t="str">
            <v/>
          </cell>
          <cell r="AX224" t="str">
            <v/>
          </cell>
          <cell r="AY224" t="str">
            <v/>
          </cell>
          <cell r="AZ224" t="str">
            <v/>
          </cell>
          <cell r="BA224" t="str">
            <v/>
          </cell>
          <cell r="BB224" t="str">
            <v/>
          </cell>
          <cell r="BC224" t="str">
            <v/>
          </cell>
        </row>
        <row r="225">
          <cell r="N225" t="str">
            <v/>
          </cell>
          <cell r="P225" t="str">
            <v/>
          </cell>
          <cell r="Q225" t="str">
            <v/>
          </cell>
          <cell r="R225" t="str">
            <v/>
          </cell>
          <cell r="S225" t="str">
            <v/>
          </cell>
          <cell r="T225" t="str">
            <v/>
          </cell>
          <cell r="U225" t="str">
            <v/>
          </cell>
          <cell r="X225" t="str">
            <v/>
          </cell>
          <cell r="Y225" t="str">
            <v/>
          </cell>
          <cell r="Z225" t="str">
            <v/>
          </cell>
          <cell r="AA225" t="str">
            <v/>
          </cell>
          <cell r="AC225" t="str">
            <v/>
          </cell>
          <cell r="AD225" t="str">
            <v/>
          </cell>
          <cell r="AE225" t="str">
            <v/>
          </cell>
          <cell r="AF225" t="str">
            <v/>
          </cell>
          <cell r="AG225" t="str">
            <v/>
          </cell>
          <cell r="AH225" t="str">
            <v/>
          </cell>
          <cell r="AJ225" t="str">
            <v/>
          </cell>
          <cell r="AK225" t="str">
            <v/>
          </cell>
          <cell r="AL225" t="str">
            <v/>
          </cell>
          <cell r="AM225" t="str">
            <v/>
          </cell>
          <cell r="AN225" t="str">
            <v/>
          </cell>
          <cell r="AO225" t="str">
            <v/>
          </cell>
          <cell r="AP225" t="str">
            <v/>
          </cell>
          <cell r="AQ225" t="str">
            <v/>
          </cell>
          <cell r="AR225" t="str">
            <v/>
          </cell>
          <cell r="AS225" t="str">
            <v/>
          </cell>
          <cell r="AT225" t="str">
            <v/>
          </cell>
          <cell r="AU225" t="str">
            <v/>
          </cell>
          <cell r="AV225" t="str">
            <v/>
          </cell>
          <cell r="AW225" t="str">
            <v/>
          </cell>
          <cell r="AX225" t="str">
            <v/>
          </cell>
          <cell r="AY225" t="str">
            <v/>
          </cell>
          <cell r="AZ225" t="str">
            <v/>
          </cell>
          <cell r="BA225" t="str">
            <v/>
          </cell>
          <cell r="BB225" t="str">
            <v/>
          </cell>
          <cell r="BC225" t="str">
            <v/>
          </cell>
        </row>
        <row r="226">
          <cell r="N226" t="str">
            <v/>
          </cell>
          <cell r="P226" t="str">
            <v/>
          </cell>
          <cell r="Q226" t="str">
            <v/>
          </cell>
          <cell r="R226" t="str">
            <v/>
          </cell>
          <cell r="S226" t="str">
            <v/>
          </cell>
          <cell r="T226" t="str">
            <v/>
          </cell>
          <cell r="U226" t="str">
            <v/>
          </cell>
          <cell r="X226" t="str">
            <v/>
          </cell>
          <cell r="Y226" t="str">
            <v/>
          </cell>
          <cell r="Z226" t="str">
            <v/>
          </cell>
          <cell r="AA226" t="str">
            <v/>
          </cell>
          <cell r="AC226" t="str">
            <v/>
          </cell>
          <cell r="AD226" t="str">
            <v/>
          </cell>
          <cell r="AE226" t="str">
            <v/>
          </cell>
          <cell r="AF226" t="str">
            <v/>
          </cell>
          <cell r="AG226" t="str">
            <v/>
          </cell>
          <cell r="AH226" t="str">
            <v/>
          </cell>
          <cell r="AJ226" t="str">
            <v/>
          </cell>
          <cell r="AK226" t="str">
            <v/>
          </cell>
          <cell r="AL226" t="str">
            <v/>
          </cell>
          <cell r="AM226" t="str">
            <v/>
          </cell>
          <cell r="AN226" t="str">
            <v/>
          </cell>
          <cell r="AO226" t="str">
            <v/>
          </cell>
          <cell r="AP226" t="str">
            <v/>
          </cell>
          <cell r="AQ226" t="str">
            <v/>
          </cell>
          <cell r="AR226" t="str">
            <v/>
          </cell>
          <cell r="AS226" t="str">
            <v/>
          </cell>
          <cell r="AT226" t="str">
            <v/>
          </cell>
          <cell r="AU226" t="str">
            <v/>
          </cell>
          <cell r="AV226" t="str">
            <v/>
          </cell>
          <cell r="AW226" t="str">
            <v/>
          </cell>
          <cell r="AX226" t="str">
            <v/>
          </cell>
          <cell r="AY226" t="str">
            <v/>
          </cell>
          <cell r="AZ226" t="str">
            <v/>
          </cell>
          <cell r="BA226" t="str">
            <v/>
          </cell>
          <cell r="BB226" t="str">
            <v/>
          </cell>
          <cell r="BC226" t="str">
            <v/>
          </cell>
        </row>
        <row r="227">
          <cell r="N227" t="str">
            <v/>
          </cell>
          <cell r="P227" t="str">
            <v/>
          </cell>
          <cell r="Q227" t="str">
            <v/>
          </cell>
          <cell r="R227" t="str">
            <v/>
          </cell>
          <cell r="S227" t="str">
            <v/>
          </cell>
          <cell r="T227" t="str">
            <v/>
          </cell>
          <cell r="U227" t="str">
            <v/>
          </cell>
          <cell r="X227" t="str">
            <v/>
          </cell>
          <cell r="Y227" t="str">
            <v/>
          </cell>
          <cell r="Z227" t="str">
            <v/>
          </cell>
          <cell r="AA227" t="str">
            <v/>
          </cell>
          <cell r="AC227" t="str">
            <v/>
          </cell>
          <cell r="AD227" t="str">
            <v/>
          </cell>
          <cell r="AE227" t="str">
            <v/>
          </cell>
          <cell r="AF227" t="str">
            <v/>
          </cell>
          <cell r="AG227" t="str">
            <v/>
          </cell>
          <cell r="AH227" t="str">
            <v/>
          </cell>
          <cell r="AJ227" t="str">
            <v/>
          </cell>
          <cell r="AK227" t="str">
            <v/>
          </cell>
          <cell r="AL227" t="str">
            <v/>
          </cell>
          <cell r="AM227" t="str">
            <v/>
          </cell>
          <cell r="AN227" t="str">
            <v/>
          </cell>
          <cell r="AO227" t="str">
            <v/>
          </cell>
          <cell r="AP227" t="str">
            <v/>
          </cell>
          <cell r="AQ227" t="str">
            <v/>
          </cell>
          <cell r="AR227" t="str">
            <v/>
          </cell>
          <cell r="AS227" t="str">
            <v/>
          </cell>
          <cell r="AT227" t="str">
            <v/>
          </cell>
          <cell r="AU227" t="str">
            <v/>
          </cell>
          <cell r="AV227" t="str">
            <v/>
          </cell>
          <cell r="AW227" t="str">
            <v/>
          </cell>
          <cell r="AX227" t="str">
            <v/>
          </cell>
          <cell r="AY227" t="str">
            <v/>
          </cell>
          <cell r="AZ227" t="str">
            <v/>
          </cell>
          <cell r="BA227" t="str">
            <v/>
          </cell>
          <cell r="BB227" t="str">
            <v/>
          </cell>
          <cell r="BC227" t="str">
            <v/>
          </cell>
        </row>
        <row r="228">
          <cell r="N228" t="str">
            <v/>
          </cell>
          <cell r="P228" t="str">
            <v/>
          </cell>
          <cell r="Q228" t="str">
            <v/>
          </cell>
          <cell r="R228" t="str">
            <v/>
          </cell>
          <cell r="S228" t="str">
            <v/>
          </cell>
          <cell r="T228" t="str">
            <v/>
          </cell>
          <cell r="U228" t="str">
            <v/>
          </cell>
          <cell r="X228" t="str">
            <v/>
          </cell>
          <cell r="Y228" t="str">
            <v/>
          </cell>
          <cell r="Z228" t="str">
            <v/>
          </cell>
          <cell r="AA228" t="str">
            <v/>
          </cell>
          <cell r="AC228" t="str">
            <v/>
          </cell>
          <cell r="AD228" t="str">
            <v/>
          </cell>
          <cell r="AE228" t="str">
            <v/>
          </cell>
          <cell r="AF228" t="str">
            <v/>
          </cell>
          <cell r="AG228" t="str">
            <v/>
          </cell>
          <cell r="AH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row>
        <row r="229">
          <cell r="N229" t="str">
            <v/>
          </cell>
          <cell r="P229" t="str">
            <v/>
          </cell>
          <cell r="Q229" t="str">
            <v/>
          </cell>
          <cell r="R229" t="str">
            <v/>
          </cell>
          <cell r="S229" t="str">
            <v/>
          </cell>
          <cell r="T229" t="str">
            <v/>
          </cell>
          <cell r="U229" t="str">
            <v/>
          </cell>
          <cell r="X229" t="str">
            <v/>
          </cell>
          <cell r="Y229" t="str">
            <v/>
          </cell>
          <cell r="Z229" t="str">
            <v/>
          </cell>
          <cell r="AA229" t="str">
            <v/>
          </cell>
          <cell r="AC229" t="str">
            <v/>
          </cell>
          <cell r="AD229" t="str">
            <v/>
          </cell>
          <cell r="AE229" t="str">
            <v/>
          </cell>
          <cell r="AF229" t="str">
            <v/>
          </cell>
          <cell r="AG229" t="str">
            <v/>
          </cell>
          <cell r="AH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row>
        <row r="230">
          <cell r="N230" t="str">
            <v/>
          </cell>
          <cell r="P230" t="str">
            <v/>
          </cell>
          <cell r="Q230" t="str">
            <v/>
          </cell>
          <cell r="R230" t="str">
            <v/>
          </cell>
          <cell r="S230" t="str">
            <v/>
          </cell>
          <cell r="T230" t="str">
            <v/>
          </cell>
          <cell r="U230" t="str">
            <v/>
          </cell>
          <cell r="X230" t="str">
            <v/>
          </cell>
          <cell r="Y230" t="str">
            <v/>
          </cell>
          <cell r="Z230" t="str">
            <v/>
          </cell>
          <cell r="AA230" t="str">
            <v/>
          </cell>
          <cell r="AC230" t="str">
            <v/>
          </cell>
          <cell r="AD230" t="str">
            <v/>
          </cell>
          <cell r="AE230" t="str">
            <v/>
          </cell>
          <cell r="AF230" t="str">
            <v/>
          </cell>
          <cell r="AG230" t="str">
            <v/>
          </cell>
          <cell r="AH230" t="str">
            <v/>
          </cell>
          <cell r="AJ230" t="str">
            <v/>
          </cell>
          <cell r="AK230" t="str">
            <v/>
          </cell>
          <cell r="AL230" t="str">
            <v/>
          </cell>
          <cell r="AM230" t="str">
            <v/>
          </cell>
          <cell r="AN230" t="str">
            <v/>
          </cell>
          <cell r="AO230" t="str">
            <v/>
          </cell>
          <cell r="AP230" t="str">
            <v/>
          </cell>
          <cell r="AQ230" t="str">
            <v/>
          </cell>
          <cell r="AR230" t="str">
            <v/>
          </cell>
          <cell r="AS230" t="str">
            <v/>
          </cell>
          <cell r="AT230" t="str">
            <v/>
          </cell>
          <cell r="AU230" t="str">
            <v/>
          </cell>
          <cell r="AV230" t="str">
            <v/>
          </cell>
          <cell r="AW230" t="str">
            <v/>
          </cell>
          <cell r="AX230" t="str">
            <v/>
          </cell>
          <cell r="AY230" t="str">
            <v/>
          </cell>
          <cell r="AZ230" t="str">
            <v/>
          </cell>
          <cell r="BA230" t="str">
            <v/>
          </cell>
          <cell r="BB230" t="str">
            <v/>
          </cell>
          <cell r="BC230" t="str">
            <v/>
          </cell>
        </row>
        <row r="231">
          <cell r="N231" t="str">
            <v/>
          </cell>
          <cell r="P231" t="str">
            <v/>
          </cell>
          <cell r="Q231" t="str">
            <v/>
          </cell>
          <cell r="R231" t="str">
            <v/>
          </cell>
          <cell r="S231" t="str">
            <v/>
          </cell>
          <cell r="T231" t="str">
            <v/>
          </cell>
          <cell r="U231" t="str">
            <v/>
          </cell>
          <cell r="X231" t="str">
            <v/>
          </cell>
          <cell r="Y231" t="str">
            <v/>
          </cell>
          <cell r="Z231" t="str">
            <v/>
          </cell>
          <cell r="AA231" t="str">
            <v/>
          </cell>
          <cell r="AC231" t="str">
            <v/>
          </cell>
          <cell r="AD231" t="str">
            <v/>
          </cell>
          <cell r="AE231" t="str">
            <v/>
          </cell>
          <cell r="AF231" t="str">
            <v/>
          </cell>
          <cell r="AG231" t="str">
            <v/>
          </cell>
          <cell r="AH231" t="str">
            <v/>
          </cell>
          <cell r="AJ231" t="str">
            <v/>
          </cell>
          <cell r="AK231" t="str">
            <v/>
          </cell>
          <cell r="AL231" t="str">
            <v/>
          </cell>
          <cell r="AM231" t="str">
            <v/>
          </cell>
          <cell r="AN231" t="str">
            <v/>
          </cell>
          <cell r="AO231" t="str">
            <v/>
          </cell>
          <cell r="AP231" t="str">
            <v/>
          </cell>
          <cell r="AQ231" t="str">
            <v/>
          </cell>
          <cell r="AR231" t="str">
            <v/>
          </cell>
          <cell r="AS231" t="str">
            <v/>
          </cell>
          <cell r="AT231" t="str">
            <v/>
          </cell>
          <cell r="AU231" t="str">
            <v/>
          </cell>
          <cell r="AV231" t="str">
            <v/>
          </cell>
          <cell r="AW231" t="str">
            <v/>
          </cell>
          <cell r="AX231" t="str">
            <v/>
          </cell>
          <cell r="AY231" t="str">
            <v/>
          </cell>
          <cell r="AZ231" t="str">
            <v/>
          </cell>
          <cell r="BA231" t="str">
            <v/>
          </cell>
          <cell r="BB231" t="str">
            <v/>
          </cell>
          <cell r="BC231" t="str">
            <v/>
          </cell>
        </row>
        <row r="232">
          <cell r="N232" t="str">
            <v/>
          </cell>
          <cell r="P232" t="str">
            <v/>
          </cell>
          <cell r="Q232" t="str">
            <v/>
          </cell>
          <cell r="R232" t="str">
            <v/>
          </cell>
          <cell r="S232" t="str">
            <v/>
          </cell>
          <cell r="T232" t="str">
            <v/>
          </cell>
          <cell r="U232" t="str">
            <v/>
          </cell>
          <cell r="X232" t="str">
            <v/>
          </cell>
          <cell r="Y232" t="str">
            <v/>
          </cell>
          <cell r="Z232" t="str">
            <v/>
          </cell>
          <cell r="AA232" t="str">
            <v/>
          </cell>
          <cell r="AC232" t="str">
            <v/>
          </cell>
          <cell r="AD232" t="str">
            <v/>
          </cell>
          <cell r="AE232" t="str">
            <v/>
          </cell>
          <cell r="AF232" t="str">
            <v/>
          </cell>
          <cell r="AG232" t="str">
            <v/>
          </cell>
          <cell r="AH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row>
        <row r="233">
          <cell r="N233" t="str">
            <v/>
          </cell>
          <cell r="P233" t="str">
            <v/>
          </cell>
          <cell r="Q233" t="str">
            <v/>
          </cell>
          <cell r="R233" t="str">
            <v/>
          </cell>
          <cell r="S233" t="str">
            <v/>
          </cell>
          <cell r="T233" t="str">
            <v/>
          </cell>
          <cell r="U233" t="str">
            <v/>
          </cell>
          <cell r="X233" t="str">
            <v/>
          </cell>
          <cell r="Y233" t="str">
            <v/>
          </cell>
          <cell r="Z233" t="str">
            <v/>
          </cell>
          <cell r="AA233" t="str">
            <v/>
          </cell>
          <cell r="AC233" t="str">
            <v/>
          </cell>
          <cell r="AD233" t="str">
            <v/>
          </cell>
          <cell r="AE233" t="str">
            <v/>
          </cell>
          <cell r="AF233" t="str">
            <v/>
          </cell>
          <cell r="AG233" t="str">
            <v/>
          </cell>
          <cell r="AH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row>
        <row r="234">
          <cell r="N234" t="str">
            <v/>
          </cell>
          <cell r="P234" t="str">
            <v/>
          </cell>
          <cell r="Q234" t="str">
            <v/>
          </cell>
          <cell r="R234" t="str">
            <v/>
          </cell>
          <cell r="S234" t="str">
            <v/>
          </cell>
          <cell r="T234" t="str">
            <v/>
          </cell>
          <cell r="U234" t="str">
            <v/>
          </cell>
          <cell r="X234" t="str">
            <v/>
          </cell>
          <cell r="Y234" t="str">
            <v/>
          </cell>
          <cell r="Z234" t="str">
            <v/>
          </cell>
          <cell r="AA234" t="str">
            <v/>
          </cell>
          <cell r="AC234" t="str">
            <v/>
          </cell>
          <cell r="AD234" t="str">
            <v/>
          </cell>
          <cell r="AE234" t="str">
            <v/>
          </cell>
          <cell r="AF234" t="str">
            <v/>
          </cell>
          <cell r="AG234" t="str">
            <v/>
          </cell>
          <cell r="AH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row>
        <row r="235">
          <cell r="N235" t="str">
            <v/>
          </cell>
          <cell r="P235" t="str">
            <v/>
          </cell>
          <cell r="Q235" t="str">
            <v/>
          </cell>
          <cell r="R235" t="str">
            <v/>
          </cell>
          <cell r="S235" t="str">
            <v/>
          </cell>
          <cell r="T235" t="str">
            <v/>
          </cell>
          <cell r="U235" t="str">
            <v/>
          </cell>
          <cell r="X235" t="str">
            <v/>
          </cell>
          <cell r="Y235" t="str">
            <v/>
          </cell>
          <cell r="Z235" t="str">
            <v/>
          </cell>
          <cell r="AA235" t="str">
            <v/>
          </cell>
          <cell r="AC235" t="str">
            <v/>
          </cell>
          <cell r="AD235" t="str">
            <v/>
          </cell>
          <cell r="AE235" t="str">
            <v/>
          </cell>
          <cell r="AF235" t="str">
            <v/>
          </cell>
          <cell r="AG235" t="str">
            <v/>
          </cell>
          <cell r="AH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row>
        <row r="236">
          <cell r="N236" t="str">
            <v/>
          </cell>
          <cell r="P236" t="str">
            <v/>
          </cell>
          <cell r="Q236" t="str">
            <v/>
          </cell>
          <cell r="R236" t="str">
            <v/>
          </cell>
          <cell r="S236" t="str">
            <v/>
          </cell>
          <cell r="T236" t="str">
            <v/>
          </cell>
          <cell r="U236" t="str">
            <v/>
          </cell>
          <cell r="X236" t="str">
            <v/>
          </cell>
          <cell r="Y236" t="str">
            <v/>
          </cell>
          <cell r="Z236" t="str">
            <v/>
          </cell>
          <cell r="AA236" t="str">
            <v/>
          </cell>
          <cell r="AC236" t="str">
            <v/>
          </cell>
          <cell r="AD236" t="str">
            <v/>
          </cell>
          <cell r="AE236" t="str">
            <v/>
          </cell>
          <cell r="AF236" t="str">
            <v/>
          </cell>
          <cell r="AG236" t="str">
            <v/>
          </cell>
          <cell r="AH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row>
        <row r="237">
          <cell r="N237" t="str">
            <v/>
          </cell>
          <cell r="P237" t="str">
            <v/>
          </cell>
          <cell r="Q237" t="str">
            <v/>
          </cell>
          <cell r="R237" t="str">
            <v/>
          </cell>
          <cell r="S237" t="str">
            <v/>
          </cell>
          <cell r="T237" t="str">
            <v/>
          </cell>
          <cell r="U237" t="str">
            <v/>
          </cell>
          <cell r="X237" t="str">
            <v/>
          </cell>
          <cell r="Y237" t="str">
            <v/>
          </cell>
          <cell r="Z237" t="str">
            <v/>
          </cell>
          <cell r="AA237" t="str">
            <v/>
          </cell>
          <cell r="AC237" t="str">
            <v/>
          </cell>
          <cell r="AD237" t="str">
            <v/>
          </cell>
          <cell r="AE237" t="str">
            <v/>
          </cell>
          <cell r="AF237" t="str">
            <v/>
          </cell>
          <cell r="AG237" t="str">
            <v/>
          </cell>
          <cell r="AH237" t="str">
            <v/>
          </cell>
          <cell r="AJ237" t="str">
            <v/>
          </cell>
          <cell r="AK237" t="str">
            <v/>
          </cell>
          <cell r="AL237" t="str">
            <v/>
          </cell>
          <cell r="AM237" t="str">
            <v/>
          </cell>
          <cell r="AN237" t="str">
            <v/>
          </cell>
          <cell r="AO237" t="str">
            <v/>
          </cell>
          <cell r="AP237" t="str">
            <v/>
          </cell>
          <cell r="AQ237" t="str">
            <v/>
          </cell>
          <cell r="AR237" t="str">
            <v/>
          </cell>
          <cell r="AS237" t="str">
            <v/>
          </cell>
          <cell r="AT237" t="str">
            <v/>
          </cell>
          <cell r="AU237" t="str">
            <v/>
          </cell>
          <cell r="AV237" t="str">
            <v/>
          </cell>
          <cell r="AW237" t="str">
            <v/>
          </cell>
          <cell r="AX237" t="str">
            <v/>
          </cell>
          <cell r="AY237" t="str">
            <v/>
          </cell>
          <cell r="AZ237" t="str">
            <v/>
          </cell>
          <cell r="BA237" t="str">
            <v/>
          </cell>
          <cell r="BB237" t="str">
            <v/>
          </cell>
          <cell r="BC237" t="str">
            <v/>
          </cell>
        </row>
        <row r="238">
          <cell r="N238" t="str">
            <v/>
          </cell>
          <cell r="P238" t="str">
            <v/>
          </cell>
          <cell r="Q238" t="str">
            <v/>
          </cell>
          <cell r="R238" t="str">
            <v/>
          </cell>
          <cell r="S238" t="str">
            <v/>
          </cell>
          <cell r="T238" t="str">
            <v/>
          </cell>
          <cell r="U238" t="str">
            <v/>
          </cell>
          <cell r="X238" t="str">
            <v/>
          </cell>
          <cell r="Y238" t="str">
            <v/>
          </cell>
          <cell r="Z238" t="str">
            <v/>
          </cell>
          <cell r="AA238" t="str">
            <v/>
          </cell>
          <cell r="AC238" t="str">
            <v/>
          </cell>
          <cell r="AD238" t="str">
            <v/>
          </cell>
          <cell r="AE238" t="str">
            <v/>
          </cell>
          <cell r="AF238" t="str">
            <v/>
          </cell>
          <cell r="AG238" t="str">
            <v/>
          </cell>
          <cell r="AH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row>
        <row r="239">
          <cell r="N239" t="str">
            <v/>
          </cell>
          <cell r="P239" t="str">
            <v/>
          </cell>
          <cell r="Q239" t="str">
            <v/>
          </cell>
          <cell r="R239" t="str">
            <v/>
          </cell>
          <cell r="S239" t="str">
            <v/>
          </cell>
          <cell r="T239" t="str">
            <v/>
          </cell>
          <cell r="U239" t="str">
            <v/>
          </cell>
          <cell r="X239" t="str">
            <v/>
          </cell>
          <cell r="Y239" t="str">
            <v/>
          </cell>
          <cell r="Z239" t="str">
            <v/>
          </cell>
          <cell r="AA239" t="str">
            <v/>
          </cell>
          <cell r="AC239" t="str">
            <v/>
          </cell>
          <cell r="AD239" t="str">
            <v/>
          </cell>
          <cell r="AE239" t="str">
            <v/>
          </cell>
          <cell r="AF239" t="str">
            <v/>
          </cell>
          <cell r="AG239" t="str">
            <v/>
          </cell>
          <cell r="AH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row>
        <row r="240">
          <cell r="N240" t="str">
            <v/>
          </cell>
          <cell r="P240" t="str">
            <v/>
          </cell>
          <cell r="Q240" t="str">
            <v/>
          </cell>
          <cell r="R240" t="str">
            <v/>
          </cell>
          <cell r="S240" t="str">
            <v/>
          </cell>
          <cell r="T240" t="str">
            <v/>
          </cell>
          <cell r="U240" t="str">
            <v/>
          </cell>
          <cell r="X240" t="str">
            <v/>
          </cell>
          <cell r="Y240" t="str">
            <v/>
          </cell>
          <cell r="Z240" t="str">
            <v/>
          </cell>
          <cell r="AA240" t="str">
            <v/>
          </cell>
          <cell r="AC240" t="str">
            <v/>
          </cell>
          <cell r="AD240" t="str">
            <v/>
          </cell>
          <cell r="AE240" t="str">
            <v/>
          </cell>
          <cell r="AF240" t="str">
            <v/>
          </cell>
          <cell r="AG240" t="str">
            <v/>
          </cell>
          <cell r="AH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row>
        <row r="241">
          <cell r="N241" t="str">
            <v/>
          </cell>
          <cell r="P241" t="str">
            <v/>
          </cell>
          <cell r="Q241" t="str">
            <v/>
          </cell>
          <cell r="R241" t="str">
            <v/>
          </cell>
          <cell r="S241" t="str">
            <v/>
          </cell>
          <cell r="T241" t="str">
            <v/>
          </cell>
          <cell r="U241" t="str">
            <v/>
          </cell>
          <cell r="X241" t="str">
            <v/>
          </cell>
          <cell r="Y241" t="str">
            <v/>
          </cell>
          <cell r="Z241" t="str">
            <v/>
          </cell>
          <cell r="AA241" t="str">
            <v/>
          </cell>
          <cell r="AC241" t="str">
            <v/>
          </cell>
          <cell r="AD241" t="str">
            <v/>
          </cell>
          <cell r="AE241" t="str">
            <v/>
          </cell>
          <cell r="AF241" t="str">
            <v/>
          </cell>
          <cell r="AG241" t="str">
            <v/>
          </cell>
          <cell r="AH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row>
        <row r="242">
          <cell r="N242" t="str">
            <v/>
          </cell>
          <cell r="P242" t="str">
            <v/>
          </cell>
          <cell r="Q242" t="str">
            <v/>
          </cell>
          <cell r="R242" t="str">
            <v/>
          </cell>
          <cell r="S242" t="str">
            <v/>
          </cell>
          <cell r="T242" t="str">
            <v/>
          </cell>
          <cell r="U242" t="str">
            <v/>
          </cell>
          <cell r="X242" t="str">
            <v/>
          </cell>
          <cell r="Y242" t="str">
            <v/>
          </cell>
          <cell r="Z242" t="str">
            <v/>
          </cell>
          <cell r="AA242" t="str">
            <v/>
          </cell>
          <cell r="AC242" t="str">
            <v/>
          </cell>
          <cell r="AD242" t="str">
            <v/>
          </cell>
          <cell r="AE242" t="str">
            <v/>
          </cell>
          <cell r="AF242" t="str">
            <v/>
          </cell>
          <cell r="AG242" t="str">
            <v/>
          </cell>
          <cell r="AH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row>
        <row r="243">
          <cell r="N243" t="str">
            <v/>
          </cell>
          <cell r="P243" t="str">
            <v/>
          </cell>
          <cell r="Q243" t="str">
            <v/>
          </cell>
          <cell r="R243" t="str">
            <v/>
          </cell>
          <cell r="S243" t="str">
            <v/>
          </cell>
          <cell r="T243" t="str">
            <v/>
          </cell>
          <cell r="U243" t="str">
            <v/>
          </cell>
          <cell r="X243" t="str">
            <v/>
          </cell>
          <cell r="Y243" t="str">
            <v/>
          </cell>
          <cell r="Z243" t="str">
            <v/>
          </cell>
          <cell r="AA243" t="str">
            <v/>
          </cell>
          <cell r="AC243" t="str">
            <v/>
          </cell>
          <cell r="AD243" t="str">
            <v/>
          </cell>
          <cell r="AE243" t="str">
            <v/>
          </cell>
          <cell r="AF243" t="str">
            <v/>
          </cell>
          <cell r="AG243" t="str">
            <v/>
          </cell>
          <cell r="AH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row>
        <row r="244">
          <cell r="N244" t="str">
            <v/>
          </cell>
          <cell r="P244" t="str">
            <v/>
          </cell>
          <cell r="Q244" t="str">
            <v/>
          </cell>
          <cell r="R244" t="str">
            <v/>
          </cell>
          <cell r="S244" t="str">
            <v/>
          </cell>
          <cell r="T244" t="str">
            <v/>
          </cell>
          <cell r="U244" t="str">
            <v/>
          </cell>
          <cell r="X244" t="str">
            <v/>
          </cell>
          <cell r="Y244" t="str">
            <v/>
          </cell>
          <cell r="Z244" t="str">
            <v/>
          </cell>
          <cell r="AA244" t="str">
            <v/>
          </cell>
          <cell r="AC244" t="str">
            <v/>
          </cell>
          <cell r="AD244" t="str">
            <v/>
          </cell>
          <cell r="AE244" t="str">
            <v/>
          </cell>
          <cell r="AF244" t="str">
            <v/>
          </cell>
          <cell r="AG244" t="str">
            <v/>
          </cell>
          <cell r="AH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row>
        <row r="245">
          <cell r="N245" t="str">
            <v/>
          </cell>
          <cell r="P245" t="str">
            <v/>
          </cell>
          <cell r="Q245" t="str">
            <v/>
          </cell>
          <cell r="R245" t="str">
            <v/>
          </cell>
          <cell r="S245" t="str">
            <v/>
          </cell>
          <cell r="T245" t="str">
            <v/>
          </cell>
          <cell r="U245" t="str">
            <v/>
          </cell>
          <cell r="X245" t="str">
            <v/>
          </cell>
          <cell r="Y245" t="str">
            <v/>
          </cell>
          <cell r="Z245" t="str">
            <v/>
          </cell>
          <cell r="AA245" t="str">
            <v/>
          </cell>
          <cell r="AC245" t="str">
            <v/>
          </cell>
          <cell r="AD245" t="str">
            <v/>
          </cell>
          <cell r="AE245" t="str">
            <v/>
          </cell>
          <cell r="AF245" t="str">
            <v/>
          </cell>
          <cell r="AG245" t="str">
            <v/>
          </cell>
          <cell r="AH245" t="str">
            <v/>
          </cell>
          <cell r="AJ245" t="str">
            <v/>
          </cell>
          <cell r="AK245" t="str">
            <v/>
          </cell>
          <cell r="AL245" t="str">
            <v/>
          </cell>
          <cell r="AM245" t="str">
            <v/>
          </cell>
          <cell r="AN245" t="str">
            <v/>
          </cell>
          <cell r="AO245" t="str">
            <v/>
          </cell>
          <cell r="AP245" t="str">
            <v/>
          </cell>
          <cell r="AQ245" t="str">
            <v/>
          </cell>
          <cell r="AR245" t="str">
            <v/>
          </cell>
          <cell r="AS245" t="str">
            <v/>
          </cell>
          <cell r="AT245" t="str">
            <v/>
          </cell>
          <cell r="AU245" t="str">
            <v/>
          </cell>
          <cell r="AV245" t="str">
            <v/>
          </cell>
          <cell r="AW245" t="str">
            <v/>
          </cell>
          <cell r="AX245" t="str">
            <v/>
          </cell>
          <cell r="AY245" t="str">
            <v/>
          </cell>
          <cell r="AZ245" t="str">
            <v/>
          </cell>
          <cell r="BA245" t="str">
            <v/>
          </cell>
          <cell r="BB245" t="str">
            <v/>
          </cell>
          <cell r="BC245" t="str">
            <v/>
          </cell>
        </row>
        <row r="246">
          <cell r="N246" t="str">
            <v/>
          </cell>
          <cell r="P246" t="str">
            <v/>
          </cell>
          <cell r="Q246" t="str">
            <v/>
          </cell>
          <cell r="R246" t="str">
            <v/>
          </cell>
          <cell r="S246" t="str">
            <v/>
          </cell>
          <cell r="T246" t="str">
            <v/>
          </cell>
          <cell r="U246" t="str">
            <v/>
          </cell>
          <cell r="X246" t="str">
            <v/>
          </cell>
          <cell r="Y246" t="str">
            <v/>
          </cell>
          <cell r="Z246" t="str">
            <v/>
          </cell>
          <cell r="AA246" t="str">
            <v/>
          </cell>
          <cell r="AC246" t="str">
            <v/>
          </cell>
          <cell r="AD246" t="str">
            <v/>
          </cell>
          <cell r="AE246" t="str">
            <v/>
          </cell>
          <cell r="AF246" t="str">
            <v/>
          </cell>
          <cell r="AG246" t="str">
            <v/>
          </cell>
          <cell r="AH246" t="str">
            <v/>
          </cell>
          <cell r="AJ246" t="str">
            <v/>
          </cell>
          <cell r="AK246" t="str">
            <v/>
          </cell>
          <cell r="AL246" t="str">
            <v/>
          </cell>
          <cell r="AM246" t="str">
            <v/>
          </cell>
          <cell r="AN246" t="str">
            <v/>
          </cell>
          <cell r="AO246" t="str">
            <v/>
          </cell>
          <cell r="AP246" t="str">
            <v/>
          </cell>
          <cell r="AQ246" t="str">
            <v/>
          </cell>
          <cell r="AR246" t="str">
            <v/>
          </cell>
          <cell r="AS246" t="str">
            <v/>
          </cell>
          <cell r="AT246" t="str">
            <v/>
          </cell>
          <cell r="AU246" t="str">
            <v/>
          </cell>
          <cell r="AV246" t="str">
            <v/>
          </cell>
          <cell r="AW246" t="str">
            <v/>
          </cell>
          <cell r="AX246" t="str">
            <v/>
          </cell>
          <cell r="AY246" t="str">
            <v/>
          </cell>
          <cell r="AZ246" t="str">
            <v/>
          </cell>
          <cell r="BA246" t="str">
            <v/>
          </cell>
          <cell r="BB246" t="str">
            <v/>
          </cell>
          <cell r="BC246" t="str">
            <v/>
          </cell>
        </row>
        <row r="247">
          <cell r="N247" t="str">
            <v/>
          </cell>
          <cell r="P247" t="str">
            <v/>
          </cell>
          <cell r="Q247" t="str">
            <v/>
          </cell>
          <cell r="R247" t="str">
            <v/>
          </cell>
          <cell r="S247" t="str">
            <v/>
          </cell>
          <cell r="T247" t="str">
            <v/>
          </cell>
          <cell r="U247" t="str">
            <v/>
          </cell>
          <cell r="X247" t="str">
            <v/>
          </cell>
          <cell r="Y247" t="str">
            <v/>
          </cell>
          <cell r="Z247" t="str">
            <v/>
          </cell>
          <cell r="AA247" t="str">
            <v/>
          </cell>
          <cell r="AC247" t="str">
            <v/>
          </cell>
          <cell r="AD247" t="str">
            <v/>
          </cell>
          <cell r="AE247" t="str">
            <v/>
          </cell>
          <cell r="AF247" t="str">
            <v/>
          </cell>
          <cell r="AG247" t="str">
            <v/>
          </cell>
          <cell r="AH247" t="str">
            <v/>
          </cell>
          <cell r="AJ247" t="str">
            <v/>
          </cell>
          <cell r="AK247" t="str">
            <v/>
          </cell>
          <cell r="AL247" t="str">
            <v/>
          </cell>
          <cell r="AM247" t="str">
            <v/>
          </cell>
          <cell r="AN247" t="str">
            <v/>
          </cell>
          <cell r="AO247" t="str">
            <v/>
          </cell>
          <cell r="AP247" t="str">
            <v/>
          </cell>
          <cell r="AQ247" t="str">
            <v/>
          </cell>
          <cell r="AR247" t="str">
            <v/>
          </cell>
          <cell r="AS247" t="str">
            <v/>
          </cell>
          <cell r="AT247" t="str">
            <v/>
          </cell>
          <cell r="AU247" t="str">
            <v/>
          </cell>
          <cell r="AV247" t="str">
            <v/>
          </cell>
          <cell r="AW247" t="str">
            <v/>
          </cell>
          <cell r="AX247" t="str">
            <v/>
          </cell>
          <cell r="AY247" t="str">
            <v/>
          </cell>
          <cell r="AZ247" t="str">
            <v/>
          </cell>
          <cell r="BA247" t="str">
            <v/>
          </cell>
          <cell r="BB247" t="str">
            <v/>
          </cell>
          <cell r="BC247" t="str">
            <v/>
          </cell>
        </row>
        <row r="248">
          <cell r="N248" t="str">
            <v/>
          </cell>
          <cell r="P248" t="str">
            <v/>
          </cell>
          <cell r="Q248" t="str">
            <v/>
          </cell>
          <cell r="R248" t="str">
            <v/>
          </cell>
          <cell r="S248" t="str">
            <v/>
          </cell>
          <cell r="T248" t="str">
            <v/>
          </cell>
          <cell r="U248" t="str">
            <v/>
          </cell>
          <cell r="X248" t="str">
            <v/>
          </cell>
          <cell r="Y248" t="str">
            <v/>
          </cell>
          <cell r="Z248" t="str">
            <v/>
          </cell>
          <cell r="AA248" t="str">
            <v/>
          </cell>
          <cell r="AC248" t="str">
            <v/>
          </cell>
          <cell r="AD248" t="str">
            <v/>
          </cell>
          <cell r="AE248" t="str">
            <v/>
          </cell>
          <cell r="AF248" t="str">
            <v/>
          </cell>
          <cell r="AG248" t="str">
            <v/>
          </cell>
          <cell r="AH248" t="str">
            <v/>
          </cell>
          <cell r="AJ248" t="str">
            <v/>
          </cell>
          <cell r="AK248" t="str">
            <v/>
          </cell>
          <cell r="AL248" t="str">
            <v/>
          </cell>
          <cell r="AM248" t="str">
            <v/>
          </cell>
          <cell r="AN248" t="str">
            <v/>
          </cell>
          <cell r="AO248" t="str">
            <v/>
          </cell>
          <cell r="AP248" t="str">
            <v/>
          </cell>
          <cell r="AQ248" t="str">
            <v/>
          </cell>
          <cell r="AR248" t="str">
            <v/>
          </cell>
          <cell r="AS248" t="str">
            <v/>
          </cell>
          <cell r="AT248" t="str">
            <v/>
          </cell>
          <cell r="AU248" t="str">
            <v/>
          </cell>
          <cell r="AV248" t="str">
            <v/>
          </cell>
          <cell r="AW248" t="str">
            <v/>
          </cell>
          <cell r="AX248" t="str">
            <v/>
          </cell>
          <cell r="AY248" t="str">
            <v/>
          </cell>
          <cell r="AZ248" t="str">
            <v/>
          </cell>
          <cell r="BA248" t="str">
            <v/>
          </cell>
          <cell r="BB248" t="str">
            <v/>
          </cell>
          <cell r="BC248" t="str">
            <v/>
          </cell>
        </row>
        <row r="249">
          <cell r="N249" t="str">
            <v/>
          </cell>
          <cell r="P249" t="str">
            <v/>
          </cell>
          <cell r="Q249" t="str">
            <v/>
          </cell>
          <cell r="R249" t="str">
            <v/>
          </cell>
          <cell r="S249" t="str">
            <v/>
          </cell>
          <cell r="T249" t="str">
            <v/>
          </cell>
          <cell r="U249" t="str">
            <v/>
          </cell>
          <cell r="X249" t="str">
            <v/>
          </cell>
          <cell r="Y249" t="str">
            <v/>
          </cell>
          <cell r="Z249" t="str">
            <v/>
          </cell>
          <cell r="AA249" t="str">
            <v/>
          </cell>
          <cell r="AC249" t="str">
            <v/>
          </cell>
          <cell r="AD249" t="str">
            <v/>
          </cell>
          <cell r="AE249" t="str">
            <v/>
          </cell>
          <cell r="AF249" t="str">
            <v/>
          </cell>
          <cell r="AG249" t="str">
            <v/>
          </cell>
          <cell r="AH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row>
        <row r="250">
          <cell r="N250" t="str">
            <v/>
          </cell>
          <cell r="P250" t="str">
            <v/>
          </cell>
          <cell r="Q250" t="str">
            <v/>
          </cell>
          <cell r="R250" t="str">
            <v/>
          </cell>
          <cell r="S250" t="str">
            <v/>
          </cell>
          <cell r="T250" t="str">
            <v/>
          </cell>
          <cell r="U250" t="str">
            <v/>
          </cell>
          <cell r="X250" t="str">
            <v/>
          </cell>
          <cell r="Y250" t="str">
            <v/>
          </cell>
          <cell r="Z250" t="str">
            <v/>
          </cell>
          <cell r="AA250" t="str">
            <v/>
          </cell>
          <cell r="AC250" t="str">
            <v/>
          </cell>
          <cell r="AD250" t="str">
            <v/>
          </cell>
          <cell r="AE250" t="str">
            <v/>
          </cell>
          <cell r="AF250" t="str">
            <v/>
          </cell>
          <cell r="AG250" t="str">
            <v/>
          </cell>
          <cell r="AH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row>
        <row r="251">
          <cell r="N251" t="str">
            <v/>
          </cell>
          <cell r="P251" t="str">
            <v/>
          </cell>
          <cell r="Q251" t="str">
            <v/>
          </cell>
          <cell r="R251" t="str">
            <v/>
          </cell>
          <cell r="S251" t="str">
            <v/>
          </cell>
          <cell r="T251" t="str">
            <v/>
          </cell>
          <cell r="U251" t="str">
            <v/>
          </cell>
          <cell r="X251" t="str">
            <v/>
          </cell>
          <cell r="Y251" t="str">
            <v/>
          </cell>
          <cell r="Z251" t="str">
            <v/>
          </cell>
          <cell r="AA251" t="str">
            <v/>
          </cell>
          <cell r="AC251" t="str">
            <v/>
          </cell>
          <cell r="AD251" t="str">
            <v/>
          </cell>
          <cell r="AE251" t="str">
            <v/>
          </cell>
          <cell r="AF251" t="str">
            <v/>
          </cell>
          <cell r="AG251" t="str">
            <v/>
          </cell>
          <cell r="AH251" t="str">
            <v/>
          </cell>
          <cell r="AJ251" t="str">
            <v/>
          </cell>
          <cell r="AK251" t="str">
            <v/>
          </cell>
          <cell r="AL251" t="str">
            <v/>
          </cell>
          <cell r="AM251" t="str">
            <v/>
          </cell>
          <cell r="AN251" t="str">
            <v/>
          </cell>
          <cell r="AO251" t="str">
            <v/>
          </cell>
          <cell r="AP251" t="str">
            <v/>
          </cell>
          <cell r="AQ251" t="str">
            <v/>
          </cell>
          <cell r="AR251" t="str">
            <v/>
          </cell>
          <cell r="AS251" t="str">
            <v/>
          </cell>
          <cell r="AT251" t="str">
            <v/>
          </cell>
          <cell r="AU251" t="str">
            <v/>
          </cell>
          <cell r="AV251" t="str">
            <v/>
          </cell>
          <cell r="AW251" t="str">
            <v/>
          </cell>
          <cell r="AX251" t="str">
            <v/>
          </cell>
          <cell r="AY251" t="str">
            <v/>
          </cell>
          <cell r="AZ251" t="str">
            <v/>
          </cell>
          <cell r="BA251" t="str">
            <v/>
          </cell>
          <cell r="BB251" t="str">
            <v/>
          </cell>
          <cell r="BC251" t="str">
            <v/>
          </cell>
        </row>
        <row r="252">
          <cell r="N252" t="str">
            <v/>
          </cell>
          <cell r="P252" t="str">
            <v/>
          </cell>
          <cell r="Q252" t="str">
            <v/>
          </cell>
          <cell r="R252" t="str">
            <v/>
          </cell>
          <cell r="S252" t="str">
            <v/>
          </cell>
          <cell r="T252" t="str">
            <v/>
          </cell>
          <cell r="U252" t="str">
            <v/>
          </cell>
          <cell r="X252" t="str">
            <v/>
          </cell>
          <cell r="Y252" t="str">
            <v/>
          </cell>
          <cell r="Z252" t="str">
            <v/>
          </cell>
          <cell r="AA252" t="str">
            <v/>
          </cell>
          <cell r="AC252" t="str">
            <v/>
          </cell>
          <cell r="AD252" t="str">
            <v/>
          </cell>
          <cell r="AE252" t="str">
            <v/>
          </cell>
          <cell r="AF252" t="str">
            <v/>
          </cell>
          <cell r="AG252" t="str">
            <v/>
          </cell>
          <cell r="AH252" t="str">
            <v/>
          </cell>
          <cell r="AJ252" t="str">
            <v/>
          </cell>
          <cell r="AK252" t="str">
            <v/>
          </cell>
          <cell r="AL252" t="str">
            <v/>
          </cell>
          <cell r="AM252" t="str">
            <v/>
          </cell>
          <cell r="AN252" t="str">
            <v/>
          </cell>
          <cell r="AO252" t="str">
            <v/>
          </cell>
          <cell r="AP252" t="str">
            <v/>
          </cell>
          <cell r="AQ252" t="str">
            <v/>
          </cell>
          <cell r="AR252" t="str">
            <v/>
          </cell>
          <cell r="AS252" t="str">
            <v/>
          </cell>
          <cell r="AT252" t="str">
            <v/>
          </cell>
          <cell r="AU252" t="str">
            <v/>
          </cell>
          <cell r="AV252" t="str">
            <v/>
          </cell>
          <cell r="AW252" t="str">
            <v/>
          </cell>
          <cell r="AX252" t="str">
            <v/>
          </cell>
          <cell r="AY252" t="str">
            <v/>
          </cell>
          <cell r="AZ252" t="str">
            <v/>
          </cell>
          <cell r="BA252" t="str">
            <v/>
          </cell>
          <cell r="BB252" t="str">
            <v/>
          </cell>
          <cell r="BC252" t="str">
            <v/>
          </cell>
        </row>
        <row r="253">
          <cell r="N253" t="str">
            <v/>
          </cell>
          <cell r="P253" t="str">
            <v/>
          </cell>
          <cell r="Q253" t="str">
            <v/>
          </cell>
          <cell r="R253" t="str">
            <v/>
          </cell>
          <cell r="S253" t="str">
            <v/>
          </cell>
          <cell r="T253" t="str">
            <v/>
          </cell>
          <cell r="U253" t="str">
            <v/>
          </cell>
          <cell r="X253" t="str">
            <v/>
          </cell>
          <cell r="Y253" t="str">
            <v/>
          </cell>
          <cell r="Z253" t="str">
            <v/>
          </cell>
          <cell r="AA253" t="str">
            <v/>
          </cell>
          <cell r="AC253" t="str">
            <v/>
          </cell>
          <cell r="AD253" t="str">
            <v/>
          </cell>
          <cell r="AE253" t="str">
            <v/>
          </cell>
          <cell r="AF253" t="str">
            <v/>
          </cell>
          <cell r="AG253" t="str">
            <v/>
          </cell>
          <cell r="AH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row>
        <row r="254">
          <cell r="N254" t="str">
            <v/>
          </cell>
          <cell r="P254" t="str">
            <v/>
          </cell>
          <cell r="Q254" t="str">
            <v/>
          </cell>
          <cell r="R254" t="str">
            <v/>
          </cell>
          <cell r="S254" t="str">
            <v/>
          </cell>
          <cell r="T254" t="str">
            <v/>
          </cell>
          <cell r="U254" t="str">
            <v/>
          </cell>
          <cell r="X254" t="str">
            <v/>
          </cell>
          <cell r="Y254" t="str">
            <v/>
          </cell>
          <cell r="Z254" t="str">
            <v/>
          </cell>
          <cell r="AA254" t="str">
            <v/>
          </cell>
          <cell r="AC254" t="str">
            <v/>
          </cell>
          <cell r="AD254" t="str">
            <v/>
          </cell>
          <cell r="AE254" t="str">
            <v/>
          </cell>
          <cell r="AF254" t="str">
            <v/>
          </cell>
          <cell r="AG254" t="str">
            <v/>
          </cell>
          <cell r="AH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row>
        <row r="255">
          <cell r="N255" t="str">
            <v/>
          </cell>
          <cell r="P255" t="str">
            <v/>
          </cell>
          <cell r="Q255" t="str">
            <v/>
          </cell>
          <cell r="R255" t="str">
            <v/>
          </cell>
          <cell r="S255" t="str">
            <v/>
          </cell>
          <cell r="T255" t="str">
            <v/>
          </cell>
          <cell r="U255" t="str">
            <v/>
          </cell>
          <cell r="X255" t="str">
            <v/>
          </cell>
          <cell r="Y255" t="str">
            <v/>
          </cell>
          <cell r="Z255" t="str">
            <v/>
          </cell>
          <cell r="AA255" t="str">
            <v/>
          </cell>
          <cell r="AC255" t="str">
            <v/>
          </cell>
          <cell r="AD255" t="str">
            <v/>
          </cell>
          <cell r="AE255" t="str">
            <v/>
          </cell>
          <cell r="AF255" t="str">
            <v/>
          </cell>
          <cell r="AG255" t="str">
            <v/>
          </cell>
          <cell r="AH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row>
        <row r="256">
          <cell r="N256" t="str">
            <v/>
          </cell>
          <cell r="P256" t="str">
            <v/>
          </cell>
          <cell r="Q256" t="str">
            <v/>
          </cell>
          <cell r="R256" t="str">
            <v/>
          </cell>
          <cell r="S256" t="str">
            <v/>
          </cell>
          <cell r="T256" t="str">
            <v/>
          </cell>
          <cell r="U256" t="str">
            <v/>
          </cell>
          <cell r="X256" t="str">
            <v/>
          </cell>
          <cell r="Y256" t="str">
            <v/>
          </cell>
          <cell r="Z256" t="str">
            <v/>
          </cell>
          <cell r="AA256" t="str">
            <v/>
          </cell>
          <cell r="AC256" t="str">
            <v/>
          </cell>
          <cell r="AD256" t="str">
            <v/>
          </cell>
          <cell r="AE256" t="str">
            <v/>
          </cell>
          <cell r="AF256" t="str">
            <v/>
          </cell>
          <cell r="AG256" t="str">
            <v/>
          </cell>
          <cell r="AH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row>
        <row r="257">
          <cell r="N257" t="str">
            <v/>
          </cell>
          <cell r="P257" t="str">
            <v/>
          </cell>
          <cell r="Q257" t="str">
            <v/>
          </cell>
          <cell r="R257" t="str">
            <v/>
          </cell>
          <cell r="S257" t="str">
            <v/>
          </cell>
          <cell r="T257" t="str">
            <v/>
          </cell>
          <cell r="U257" t="str">
            <v/>
          </cell>
          <cell r="X257" t="str">
            <v/>
          </cell>
          <cell r="Y257" t="str">
            <v/>
          </cell>
          <cell r="Z257" t="str">
            <v/>
          </cell>
          <cell r="AA257" t="str">
            <v/>
          </cell>
          <cell r="AC257" t="str">
            <v/>
          </cell>
          <cell r="AD257" t="str">
            <v/>
          </cell>
          <cell r="AE257" t="str">
            <v/>
          </cell>
          <cell r="AF257" t="str">
            <v/>
          </cell>
          <cell r="AG257" t="str">
            <v/>
          </cell>
          <cell r="AH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row>
        <row r="258">
          <cell r="N258" t="str">
            <v/>
          </cell>
          <cell r="P258" t="str">
            <v/>
          </cell>
          <cell r="Q258" t="str">
            <v/>
          </cell>
          <cell r="R258" t="str">
            <v/>
          </cell>
          <cell r="S258" t="str">
            <v/>
          </cell>
          <cell r="T258" t="str">
            <v/>
          </cell>
          <cell r="U258" t="str">
            <v/>
          </cell>
          <cell r="X258" t="str">
            <v/>
          </cell>
          <cell r="Y258" t="str">
            <v/>
          </cell>
          <cell r="Z258" t="str">
            <v/>
          </cell>
          <cell r="AA258" t="str">
            <v/>
          </cell>
          <cell r="AC258" t="str">
            <v/>
          </cell>
          <cell r="AD258" t="str">
            <v/>
          </cell>
          <cell r="AE258" t="str">
            <v/>
          </cell>
          <cell r="AF258" t="str">
            <v/>
          </cell>
          <cell r="AG258" t="str">
            <v/>
          </cell>
          <cell r="AH258" t="str">
            <v/>
          </cell>
          <cell r="AJ258" t="str">
            <v/>
          </cell>
          <cell r="AK258" t="str">
            <v/>
          </cell>
          <cell r="AL258" t="str">
            <v/>
          </cell>
          <cell r="AM258" t="str">
            <v/>
          </cell>
          <cell r="AN258" t="str">
            <v/>
          </cell>
          <cell r="AO258" t="str">
            <v/>
          </cell>
          <cell r="AP258" t="str">
            <v/>
          </cell>
          <cell r="AQ258" t="str">
            <v/>
          </cell>
          <cell r="AR258" t="str">
            <v/>
          </cell>
          <cell r="AS258" t="str">
            <v/>
          </cell>
          <cell r="AT258" t="str">
            <v/>
          </cell>
          <cell r="AU258" t="str">
            <v/>
          </cell>
          <cell r="AV258" t="str">
            <v/>
          </cell>
          <cell r="AW258" t="str">
            <v/>
          </cell>
          <cell r="AX258" t="str">
            <v/>
          </cell>
          <cell r="AY258" t="str">
            <v/>
          </cell>
          <cell r="AZ258" t="str">
            <v/>
          </cell>
          <cell r="BA258" t="str">
            <v/>
          </cell>
          <cell r="BB258" t="str">
            <v/>
          </cell>
          <cell r="BC258" t="str">
            <v/>
          </cell>
        </row>
        <row r="259">
          <cell r="N259" t="str">
            <v/>
          </cell>
          <cell r="P259" t="str">
            <v/>
          </cell>
          <cell r="Q259" t="str">
            <v/>
          </cell>
          <cell r="R259" t="str">
            <v/>
          </cell>
          <cell r="S259" t="str">
            <v/>
          </cell>
          <cell r="T259" t="str">
            <v/>
          </cell>
          <cell r="U259" t="str">
            <v/>
          </cell>
          <cell r="X259" t="str">
            <v/>
          </cell>
          <cell r="Y259" t="str">
            <v/>
          </cell>
          <cell r="Z259" t="str">
            <v/>
          </cell>
          <cell r="AA259" t="str">
            <v/>
          </cell>
          <cell r="AC259" t="str">
            <v/>
          </cell>
          <cell r="AD259" t="str">
            <v/>
          </cell>
          <cell r="AE259" t="str">
            <v/>
          </cell>
          <cell r="AF259" t="str">
            <v/>
          </cell>
          <cell r="AG259" t="str">
            <v/>
          </cell>
          <cell r="AH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row>
        <row r="260">
          <cell r="N260" t="str">
            <v/>
          </cell>
          <cell r="P260" t="str">
            <v/>
          </cell>
          <cell r="Q260" t="str">
            <v/>
          </cell>
          <cell r="R260" t="str">
            <v/>
          </cell>
          <cell r="S260" t="str">
            <v/>
          </cell>
          <cell r="T260" t="str">
            <v/>
          </cell>
          <cell r="U260" t="str">
            <v/>
          </cell>
          <cell r="X260" t="str">
            <v/>
          </cell>
          <cell r="Y260" t="str">
            <v/>
          </cell>
          <cell r="Z260" t="str">
            <v/>
          </cell>
          <cell r="AA260" t="str">
            <v/>
          </cell>
          <cell r="AC260" t="str">
            <v/>
          </cell>
          <cell r="AD260" t="str">
            <v/>
          </cell>
          <cell r="AE260" t="str">
            <v/>
          </cell>
          <cell r="AF260" t="str">
            <v/>
          </cell>
          <cell r="AG260" t="str">
            <v/>
          </cell>
          <cell r="AH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row>
        <row r="261">
          <cell r="N261" t="str">
            <v/>
          </cell>
          <cell r="P261" t="str">
            <v/>
          </cell>
          <cell r="Q261" t="str">
            <v/>
          </cell>
          <cell r="R261" t="str">
            <v/>
          </cell>
          <cell r="S261" t="str">
            <v/>
          </cell>
          <cell r="T261" t="str">
            <v/>
          </cell>
          <cell r="U261" t="str">
            <v/>
          </cell>
          <cell r="X261" t="str">
            <v/>
          </cell>
          <cell r="Y261" t="str">
            <v/>
          </cell>
          <cell r="Z261" t="str">
            <v/>
          </cell>
          <cell r="AA261" t="str">
            <v/>
          </cell>
          <cell r="AC261" t="str">
            <v/>
          </cell>
          <cell r="AD261" t="str">
            <v/>
          </cell>
          <cell r="AE261" t="str">
            <v/>
          </cell>
          <cell r="AF261" t="str">
            <v/>
          </cell>
          <cell r="AG261" t="str">
            <v/>
          </cell>
          <cell r="AH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row>
        <row r="262">
          <cell r="N262" t="str">
            <v/>
          </cell>
          <cell r="P262" t="str">
            <v/>
          </cell>
          <cell r="Q262" t="str">
            <v/>
          </cell>
          <cell r="R262" t="str">
            <v/>
          </cell>
          <cell r="S262" t="str">
            <v/>
          </cell>
          <cell r="T262" t="str">
            <v/>
          </cell>
          <cell r="U262" t="str">
            <v/>
          </cell>
          <cell r="X262" t="str">
            <v/>
          </cell>
          <cell r="Y262" t="str">
            <v/>
          </cell>
          <cell r="Z262" t="str">
            <v/>
          </cell>
          <cell r="AA262" t="str">
            <v/>
          </cell>
          <cell r="AC262" t="str">
            <v/>
          </cell>
          <cell r="AD262" t="str">
            <v/>
          </cell>
          <cell r="AE262" t="str">
            <v/>
          </cell>
          <cell r="AF262" t="str">
            <v/>
          </cell>
          <cell r="AG262" t="str">
            <v/>
          </cell>
          <cell r="AH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row>
        <row r="263">
          <cell r="N263" t="str">
            <v/>
          </cell>
          <cell r="P263" t="str">
            <v/>
          </cell>
          <cell r="Q263" t="str">
            <v/>
          </cell>
          <cell r="R263" t="str">
            <v/>
          </cell>
          <cell r="S263" t="str">
            <v/>
          </cell>
          <cell r="T263" t="str">
            <v/>
          </cell>
          <cell r="U263" t="str">
            <v/>
          </cell>
          <cell r="X263" t="str">
            <v/>
          </cell>
          <cell r="Y263" t="str">
            <v/>
          </cell>
          <cell r="Z263" t="str">
            <v/>
          </cell>
          <cell r="AA263" t="str">
            <v/>
          </cell>
          <cell r="AC263" t="str">
            <v/>
          </cell>
          <cell r="AD263" t="str">
            <v/>
          </cell>
          <cell r="AE263" t="str">
            <v/>
          </cell>
          <cell r="AF263" t="str">
            <v/>
          </cell>
          <cell r="AG263" t="str">
            <v/>
          </cell>
          <cell r="AH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row>
        <row r="264">
          <cell r="N264" t="str">
            <v/>
          </cell>
          <cell r="P264" t="str">
            <v/>
          </cell>
          <cell r="Q264" t="str">
            <v/>
          </cell>
          <cell r="R264" t="str">
            <v/>
          </cell>
          <cell r="S264" t="str">
            <v/>
          </cell>
          <cell r="T264" t="str">
            <v/>
          </cell>
          <cell r="U264" t="str">
            <v/>
          </cell>
          <cell r="X264" t="str">
            <v/>
          </cell>
          <cell r="Y264" t="str">
            <v/>
          </cell>
          <cell r="Z264" t="str">
            <v/>
          </cell>
          <cell r="AA264" t="str">
            <v/>
          </cell>
          <cell r="AC264" t="str">
            <v/>
          </cell>
          <cell r="AD264" t="str">
            <v/>
          </cell>
          <cell r="AE264" t="str">
            <v/>
          </cell>
          <cell r="AF264" t="str">
            <v/>
          </cell>
          <cell r="AG264" t="str">
            <v/>
          </cell>
          <cell r="AH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row>
        <row r="265">
          <cell r="N265" t="str">
            <v/>
          </cell>
          <cell r="P265" t="str">
            <v/>
          </cell>
          <cell r="Q265" t="str">
            <v/>
          </cell>
          <cell r="R265" t="str">
            <v/>
          </cell>
          <cell r="S265" t="str">
            <v/>
          </cell>
          <cell r="T265" t="str">
            <v/>
          </cell>
          <cell r="U265" t="str">
            <v/>
          </cell>
          <cell r="X265" t="str">
            <v/>
          </cell>
          <cell r="Y265" t="str">
            <v/>
          </cell>
          <cell r="Z265" t="str">
            <v/>
          </cell>
          <cell r="AA265" t="str">
            <v/>
          </cell>
          <cell r="AC265" t="str">
            <v/>
          </cell>
          <cell r="AD265" t="str">
            <v/>
          </cell>
          <cell r="AE265" t="str">
            <v/>
          </cell>
          <cell r="AF265" t="str">
            <v/>
          </cell>
          <cell r="AG265" t="str">
            <v/>
          </cell>
          <cell r="AH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row>
        <row r="266">
          <cell r="N266" t="str">
            <v/>
          </cell>
          <cell r="P266" t="str">
            <v/>
          </cell>
          <cell r="Q266" t="str">
            <v/>
          </cell>
          <cell r="R266" t="str">
            <v/>
          </cell>
          <cell r="S266" t="str">
            <v/>
          </cell>
          <cell r="T266" t="str">
            <v/>
          </cell>
          <cell r="U266" t="str">
            <v/>
          </cell>
          <cell r="X266" t="str">
            <v/>
          </cell>
          <cell r="Y266" t="str">
            <v/>
          </cell>
          <cell r="Z266" t="str">
            <v/>
          </cell>
          <cell r="AA266" t="str">
            <v/>
          </cell>
          <cell r="AC266" t="str">
            <v/>
          </cell>
          <cell r="AD266" t="str">
            <v/>
          </cell>
          <cell r="AE266" t="str">
            <v/>
          </cell>
          <cell r="AF266" t="str">
            <v/>
          </cell>
          <cell r="AG266" t="str">
            <v/>
          </cell>
          <cell r="AH266" t="str">
            <v/>
          </cell>
          <cell r="AJ266" t="str">
            <v/>
          </cell>
          <cell r="AK266" t="str">
            <v/>
          </cell>
          <cell r="AL266" t="str">
            <v/>
          </cell>
          <cell r="AM266" t="str">
            <v/>
          </cell>
          <cell r="AN266" t="str">
            <v/>
          </cell>
          <cell r="AO266" t="str">
            <v/>
          </cell>
          <cell r="AP266" t="str">
            <v/>
          </cell>
          <cell r="AQ266" t="str">
            <v/>
          </cell>
          <cell r="AR266" t="str">
            <v/>
          </cell>
          <cell r="AS266" t="str">
            <v/>
          </cell>
          <cell r="AT266" t="str">
            <v/>
          </cell>
          <cell r="AU266" t="str">
            <v/>
          </cell>
          <cell r="AV266" t="str">
            <v/>
          </cell>
          <cell r="AW266" t="str">
            <v/>
          </cell>
          <cell r="AX266" t="str">
            <v/>
          </cell>
          <cell r="AY266" t="str">
            <v/>
          </cell>
          <cell r="AZ266" t="str">
            <v/>
          </cell>
          <cell r="BA266" t="str">
            <v/>
          </cell>
          <cell r="BB266" t="str">
            <v/>
          </cell>
          <cell r="BC266" t="str">
            <v/>
          </cell>
        </row>
        <row r="267">
          <cell r="N267" t="str">
            <v/>
          </cell>
          <cell r="P267" t="str">
            <v/>
          </cell>
          <cell r="Q267" t="str">
            <v/>
          </cell>
          <cell r="R267" t="str">
            <v/>
          </cell>
          <cell r="S267" t="str">
            <v/>
          </cell>
          <cell r="T267" t="str">
            <v/>
          </cell>
          <cell r="U267" t="str">
            <v/>
          </cell>
          <cell r="X267" t="str">
            <v/>
          </cell>
          <cell r="Y267" t="str">
            <v/>
          </cell>
          <cell r="Z267" t="str">
            <v/>
          </cell>
          <cell r="AA267" t="str">
            <v/>
          </cell>
          <cell r="AC267" t="str">
            <v/>
          </cell>
          <cell r="AD267" t="str">
            <v/>
          </cell>
          <cell r="AE267" t="str">
            <v/>
          </cell>
          <cell r="AF267" t="str">
            <v/>
          </cell>
          <cell r="AG267" t="str">
            <v/>
          </cell>
          <cell r="AH267" t="str">
            <v/>
          </cell>
          <cell r="AJ267" t="str">
            <v/>
          </cell>
          <cell r="AK267" t="str">
            <v/>
          </cell>
          <cell r="AL267" t="str">
            <v/>
          </cell>
          <cell r="AM267" t="str">
            <v/>
          </cell>
          <cell r="AN267" t="str">
            <v/>
          </cell>
          <cell r="AO267" t="str">
            <v/>
          </cell>
          <cell r="AP267" t="str">
            <v/>
          </cell>
          <cell r="AQ267" t="str">
            <v/>
          </cell>
          <cell r="AR267" t="str">
            <v/>
          </cell>
          <cell r="AS267" t="str">
            <v/>
          </cell>
          <cell r="AT267" t="str">
            <v/>
          </cell>
          <cell r="AU267" t="str">
            <v/>
          </cell>
          <cell r="AV267" t="str">
            <v/>
          </cell>
          <cell r="AW267" t="str">
            <v/>
          </cell>
          <cell r="AX267" t="str">
            <v/>
          </cell>
          <cell r="AY267" t="str">
            <v/>
          </cell>
          <cell r="AZ267" t="str">
            <v/>
          </cell>
          <cell r="BA267" t="str">
            <v/>
          </cell>
          <cell r="BB267" t="str">
            <v/>
          </cell>
          <cell r="BC267" t="str">
            <v/>
          </cell>
        </row>
        <row r="268">
          <cell r="N268" t="str">
            <v/>
          </cell>
          <cell r="P268" t="str">
            <v/>
          </cell>
          <cell r="Q268" t="str">
            <v/>
          </cell>
          <cell r="R268" t="str">
            <v/>
          </cell>
          <cell r="S268" t="str">
            <v/>
          </cell>
          <cell r="T268" t="str">
            <v/>
          </cell>
          <cell r="U268" t="str">
            <v/>
          </cell>
          <cell r="X268" t="str">
            <v/>
          </cell>
          <cell r="Y268" t="str">
            <v/>
          </cell>
          <cell r="Z268" t="str">
            <v/>
          </cell>
          <cell r="AA268" t="str">
            <v/>
          </cell>
          <cell r="AC268" t="str">
            <v/>
          </cell>
          <cell r="AD268" t="str">
            <v/>
          </cell>
          <cell r="AE268" t="str">
            <v/>
          </cell>
          <cell r="AF268" t="str">
            <v/>
          </cell>
          <cell r="AG268" t="str">
            <v/>
          </cell>
          <cell r="AH268" t="str">
            <v/>
          </cell>
          <cell r="AJ268" t="str">
            <v/>
          </cell>
          <cell r="AK268" t="str">
            <v/>
          </cell>
          <cell r="AL268" t="str">
            <v/>
          </cell>
          <cell r="AM268" t="str">
            <v/>
          </cell>
          <cell r="AN268" t="str">
            <v/>
          </cell>
          <cell r="AO268" t="str">
            <v/>
          </cell>
          <cell r="AP268" t="str">
            <v/>
          </cell>
          <cell r="AQ268" t="str">
            <v/>
          </cell>
          <cell r="AR268" t="str">
            <v/>
          </cell>
          <cell r="AS268" t="str">
            <v/>
          </cell>
          <cell r="AT268" t="str">
            <v/>
          </cell>
          <cell r="AU268" t="str">
            <v/>
          </cell>
          <cell r="AV268" t="str">
            <v/>
          </cell>
          <cell r="AW268" t="str">
            <v/>
          </cell>
          <cell r="AX268" t="str">
            <v/>
          </cell>
          <cell r="AY268" t="str">
            <v/>
          </cell>
          <cell r="AZ268" t="str">
            <v/>
          </cell>
          <cell r="BA268" t="str">
            <v/>
          </cell>
          <cell r="BB268" t="str">
            <v/>
          </cell>
          <cell r="BC268" t="str">
            <v/>
          </cell>
        </row>
        <row r="269">
          <cell r="N269" t="str">
            <v/>
          </cell>
          <cell r="P269" t="str">
            <v/>
          </cell>
          <cell r="Q269" t="str">
            <v/>
          </cell>
          <cell r="R269" t="str">
            <v/>
          </cell>
          <cell r="S269" t="str">
            <v/>
          </cell>
          <cell r="T269" t="str">
            <v/>
          </cell>
          <cell r="U269" t="str">
            <v/>
          </cell>
          <cell r="X269" t="str">
            <v/>
          </cell>
          <cell r="Y269" t="str">
            <v/>
          </cell>
          <cell r="Z269" t="str">
            <v/>
          </cell>
          <cell r="AA269" t="str">
            <v/>
          </cell>
          <cell r="AC269" t="str">
            <v/>
          </cell>
          <cell r="AD269" t="str">
            <v/>
          </cell>
          <cell r="AE269" t="str">
            <v/>
          </cell>
          <cell r="AF269" t="str">
            <v/>
          </cell>
          <cell r="AG269" t="str">
            <v/>
          </cell>
          <cell r="AH269" t="str">
            <v/>
          </cell>
          <cell r="AJ269" t="str">
            <v/>
          </cell>
          <cell r="AK269" t="str">
            <v/>
          </cell>
          <cell r="AL269" t="str">
            <v/>
          </cell>
          <cell r="AM269" t="str">
            <v/>
          </cell>
          <cell r="AN269" t="str">
            <v/>
          </cell>
          <cell r="AO269" t="str">
            <v/>
          </cell>
          <cell r="AP269" t="str">
            <v/>
          </cell>
          <cell r="AQ269" t="str">
            <v/>
          </cell>
          <cell r="AR269" t="str">
            <v/>
          </cell>
          <cell r="AS269" t="str">
            <v/>
          </cell>
          <cell r="AT269" t="str">
            <v/>
          </cell>
          <cell r="AU269" t="str">
            <v/>
          </cell>
          <cell r="AV269" t="str">
            <v/>
          </cell>
          <cell r="AW269" t="str">
            <v/>
          </cell>
          <cell r="AX269" t="str">
            <v/>
          </cell>
          <cell r="AY269" t="str">
            <v/>
          </cell>
          <cell r="AZ269" t="str">
            <v/>
          </cell>
          <cell r="BA269" t="str">
            <v/>
          </cell>
          <cell r="BB269" t="str">
            <v/>
          </cell>
          <cell r="BC269" t="str">
            <v/>
          </cell>
        </row>
        <row r="270">
          <cell r="N270" t="str">
            <v/>
          </cell>
          <cell r="P270" t="str">
            <v/>
          </cell>
          <cell r="Q270" t="str">
            <v/>
          </cell>
          <cell r="R270" t="str">
            <v/>
          </cell>
          <cell r="S270" t="str">
            <v/>
          </cell>
          <cell r="T270" t="str">
            <v/>
          </cell>
          <cell r="U270" t="str">
            <v/>
          </cell>
          <cell r="X270" t="str">
            <v/>
          </cell>
          <cell r="Y270" t="str">
            <v/>
          </cell>
          <cell r="Z270" t="str">
            <v/>
          </cell>
          <cell r="AA270" t="str">
            <v/>
          </cell>
          <cell r="AC270" t="str">
            <v/>
          </cell>
          <cell r="AD270" t="str">
            <v/>
          </cell>
          <cell r="AE270" t="str">
            <v/>
          </cell>
          <cell r="AF270" t="str">
            <v/>
          </cell>
          <cell r="AG270" t="str">
            <v/>
          </cell>
          <cell r="AH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row>
        <row r="271">
          <cell r="N271" t="str">
            <v/>
          </cell>
          <cell r="P271" t="str">
            <v/>
          </cell>
          <cell r="Q271" t="str">
            <v/>
          </cell>
          <cell r="R271" t="str">
            <v/>
          </cell>
          <cell r="S271" t="str">
            <v/>
          </cell>
          <cell r="T271" t="str">
            <v/>
          </cell>
          <cell r="U271" t="str">
            <v/>
          </cell>
          <cell r="X271" t="str">
            <v/>
          </cell>
          <cell r="Y271" t="str">
            <v/>
          </cell>
          <cell r="Z271" t="str">
            <v/>
          </cell>
          <cell r="AA271" t="str">
            <v/>
          </cell>
          <cell r="AC271" t="str">
            <v/>
          </cell>
          <cell r="AD271" t="str">
            <v/>
          </cell>
          <cell r="AE271" t="str">
            <v/>
          </cell>
          <cell r="AF271" t="str">
            <v/>
          </cell>
          <cell r="AG271" t="str">
            <v/>
          </cell>
          <cell r="AH271" t="str">
            <v/>
          </cell>
          <cell r="AJ271" t="str">
            <v/>
          </cell>
          <cell r="AK271" t="str">
            <v/>
          </cell>
          <cell r="AL271" t="str">
            <v/>
          </cell>
          <cell r="AM271" t="str">
            <v/>
          </cell>
          <cell r="AN271" t="str">
            <v/>
          </cell>
          <cell r="AO271" t="str">
            <v/>
          </cell>
          <cell r="AP271" t="str">
            <v/>
          </cell>
          <cell r="AQ271" t="str">
            <v/>
          </cell>
          <cell r="AR271" t="str">
            <v/>
          </cell>
          <cell r="AS271" t="str">
            <v/>
          </cell>
          <cell r="AT271" t="str">
            <v/>
          </cell>
          <cell r="AU271" t="str">
            <v/>
          </cell>
          <cell r="AV271" t="str">
            <v/>
          </cell>
          <cell r="AW271" t="str">
            <v/>
          </cell>
          <cell r="AX271" t="str">
            <v/>
          </cell>
          <cell r="AY271" t="str">
            <v/>
          </cell>
          <cell r="AZ271" t="str">
            <v/>
          </cell>
          <cell r="BA271" t="str">
            <v/>
          </cell>
          <cell r="BB271" t="str">
            <v/>
          </cell>
          <cell r="BC271" t="str">
            <v/>
          </cell>
        </row>
        <row r="272">
          <cell r="N272" t="str">
            <v/>
          </cell>
          <cell r="P272" t="str">
            <v/>
          </cell>
          <cell r="Q272" t="str">
            <v/>
          </cell>
          <cell r="R272" t="str">
            <v/>
          </cell>
          <cell r="S272" t="str">
            <v/>
          </cell>
          <cell r="T272" t="str">
            <v/>
          </cell>
          <cell r="U272" t="str">
            <v/>
          </cell>
          <cell r="X272" t="str">
            <v/>
          </cell>
          <cell r="Y272" t="str">
            <v/>
          </cell>
          <cell r="Z272" t="str">
            <v/>
          </cell>
          <cell r="AA272" t="str">
            <v/>
          </cell>
          <cell r="AC272" t="str">
            <v/>
          </cell>
          <cell r="AD272" t="str">
            <v/>
          </cell>
          <cell r="AE272" t="str">
            <v/>
          </cell>
          <cell r="AF272" t="str">
            <v/>
          </cell>
          <cell r="AG272" t="str">
            <v/>
          </cell>
          <cell r="AH272" t="str">
            <v/>
          </cell>
          <cell r="AJ272" t="str">
            <v/>
          </cell>
          <cell r="AK272" t="str">
            <v/>
          </cell>
          <cell r="AL272" t="str">
            <v/>
          </cell>
          <cell r="AM272" t="str">
            <v/>
          </cell>
          <cell r="AN272" t="str">
            <v/>
          </cell>
          <cell r="AO272" t="str">
            <v/>
          </cell>
          <cell r="AP272" t="str">
            <v/>
          </cell>
          <cell r="AQ272" t="str">
            <v/>
          </cell>
          <cell r="AR272" t="str">
            <v/>
          </cell>
          <cell r="AS272" t="str">
            <v/>
          </cell>
          <cell r="AT272" t="str">
            <v/>
          </cell>
          <cell r="AU272" t="str">
            <v/>
          </cell>
          <cell r="AV272" t="str">
            <v/>
          </cell>
          <cell r="AW272" t="str">
            <v/>
          </cell>
          <cell r="AX272" t="str">
            <v/>
          </cell>
          <cell r="AY272" t="str">
            <v/>
          </cell>
          <cell r="AZ272" t="str">
            <v/>
          </cell>
          <cell r="BA272" t="str">
            <v/>
          </cell>
          <cell r="BB272" t="str">
            <v/>
          </cell>
          <cell r="BC272" t="str">
            <v/>
          </cell>
        </row>
        <row r="273">
          <cell r="N273" t="str">
            <v/>
          </cell>
          <cell r="P273" t="str">
            <v/>
          </cell>
          <cell r="Q273" t="str">
            <v/>
          </cell>
          <cell r="R273" t="str">
            <v/>
          </cell>
          <cell r="S273" t="str">
            <v/>
          </cell>
          <cell r="T273" t="str">
            <v/>
          </cell>
          <cell r="U273" t="str">
            <v/>
          </cell>
          <cell r="X273" t="str">
            <v/>
          </cell>
          <cell r="Y273" t="str">
            <v/>
          </cell>
          <cell r="Z273" t="str">
            <v/>
          </cell>
          <cell r="AA273" t="str">
            <v/>
          </cell>
          <cell r="AC273" t="str">
            <v/>
          </cell>
          <cell r="AD273" t="str">
            <v/>
          </cell>
          <cell r="AE273" t="str">
            <v/>
          </cell>
          <cell r="AF273" t="str">
            <v/>
          </cell>
          <cell r="AG273" t="str">
            <v/>
          </cell>
          <cell r="AH273" t="str">
            <v/>
          </cell>
          <cell r="AJ273" t="str">
            <v/>
          </cell>
          <cell r="AK273" t="str">
            <v/>
          </cell>
          <cell r="AL273" t="str">
            <v/>
          </cell>
          <cell r="AM273" t="str">
            <v/>
          </cell>
          <cell r="AN273" t="str">
            <v/>
          </cell>
          <cell r="AO273" t="str">
            <v/>
          </cell>
          <cell r="AP273" t="str">
            <v/>
          </cell>
          <cell r="AQ273" t="str">
            <v/>
          </cell>
          <cell r="AR273" t="str">
            <v/>
          </cell>
          <cell r="AS273" t="str">
            <v/>
          </cell>
          <cell r="AT273" t="str">
            <v/>
          </cell>
          <cell r="AU273" t="str">
            <v/>
          </cell>
          <cell r="AV273" t="str">
            <v/>
          </cell>
          <cell r="AW273" t="str">
            <v/>
          </cell>
          <cell r="AX273" t="str">
            <v/>
          </cell>
          <cell r="AY273" t="str">
            <v/>
          </cell>
          <cell r="AZ273" t="str">
            <v/>
          </cell>
          <cell r="BA273" t="str">
            <v/>
          </cell>
          <cell r="BB273" t="str">
            <v/>
          </cell>
          <cell r="BC273" t="str">
            <v/>
          </cell>
        </row>
        <row r="274">
          <cell r="N274" t="str">
            <v/>
          </cell>
          <cell r="P274" t="str">
            <v/>
          </cell>
          <cell r="Q274" t="str">
            <v/>
          </cell>
          <cell r="R274" t="str">
            <v/>
          </cell>
          <cell r="S274" t="str">
            <v/>
          </cell>
          <cell r="T274" t="str">
            <v/>
          </cell>
          <cell r="U274" t="str">
            <v/>
          </cell>
          <cell r="X274" t="str">
            <v/>
          </cell>
          <cell r="Y274" t="str">
            <v/>
          </cell>
          <cell r="Z274" t="str">
            <v/>
          </cell>
          <cell r="AA274" t="str">
            <v/>
          </cell>
          <cell r="AC274" t="str">
            <v/>
          </cell>
          <cell r="AD274" t="str">
            <v/>
          </cell>
          <cell r="AE274" t="str">
            <v/>
          </cell>
          <cell r="AF274" t="str">
            <v/>
          </cell>
          <cell r="AG274" t="str">
            <v/>
          </cell>
          <cell r="AH274" t="str">
            <v/>
          </cell>
          <cell r="AJ274" t="str">
            <v/>
          </cell>
          <cell r="AK274" t="str">
            <v/>
          </cell>
          <cell r="AL274" t="str">
            <v/>
          </cell>
          <cell r="AM274" t="str">
            <v/>
          </cell>
          <cell r="AN274" t="str">
            <v/>
          </cell>
          <cell r="AO274" t="str">
            <v/>
          </cell>
          <cell r="AP274" t="str">
            <v/>
          </cell>
          <cell r="AQ274" t="str">
            <v/>
          </cell>
          <cell r="AR274" t="str">
            <v/>
          </cell>
          <cell r="AS274" t="str">
            <v/>
          </cell>
          <cell r="AT274" t="str">
            <v/>
          </cell>
          <cell r="AU274" t="str">
            <v/>
          </cell>
          <cell r="AV274" t="str">
            <v/>
          </cell>
          <cell r="AW274" t="str">
            <v/>
          </cell>
          <cell r="AX274" t="str">
            <v/>
          </cell>
          <cell r="AY274" t="str">
            <v/>
          </cell>
          <cell r="AZ274" t="str">
            <v/>
          </cell>
          <cell r="BA274" t="str">
            <v/>
          </cell>
          <cell r="BB274" t="str">
            <v/>
          </cell>
          <cell r="BC274" t="str">
            <v/>
          </cell>
        </row>
        <row r="275">
          <cell r="N275" t="str">
            <v/>
          </cell>
          <cell r="P275" t="str">
            <v/>
          </cell>
          <cell r="Q275" t="str">
            <v/>
          </cell>
          <cell r="R275" t="str">
            <v/>
          </cell>
          <cell r="S275" t="str">
            <v/>
          </cell>
          <cell r="T275" t="str">
            <v/>
          </cell>
          <cell r="U275" t="str">
            <v/>
          </cell>
          <cell r="X275" t="str">
            <v/>
          </cell>
          <cell r="Y275" t="str">
            <v/>
          </cell>
          <cell r="Z275" t="str">
            <v/>
          </cell>
          <cell r="AA275" t="str">
            <v/>
          </cell>
          <cell r="AC275" t="str">
            <v/>
          </cell>
          <cell r="AD275" t="str">
            <v/>
          </cell>
          <cell r="AE275" t="str">
            <v/>
          </cell>
          <cell r="AF275" t="str">
            <v/>
          </cell>
          <cell r="AG275" t="str">
            <v/>
          </cell>
          <cell r="AH275" t="str">
            <v/>
          </cell>
          <cell r="AJ275" t="str">
            <v/>
          </cell>
          <cell r="AK275" t="str">
            <v/>
          </cell>
          <cell r="AL275" t="str">
            <v/>
          </cell>
          <cell r="AM275" t="str">
            <v/>
          </cell>
          <cell r="AN275" t="str">
            <v/>
          </cell>
          <cell r="AO275" t="str">
            <v/>
          </cell>
          <cell r="AP275" t="str">
            <v/>
          </cell>
          <cell r="AQ275" t="str">
            <v/>
          </cell>
          <cell r="AR275" t="str">
            <v/>
          </cell>
          <cell r="AS275" t="str">
            <v/>
          </cell>
          <cell r="AT275" t="str">
            <v/>
          </cell>
          <cell r="AU275" t="str">
            <v/>
          </cell>
          <cell r="AV275" t="str">
            <v/>
          </cell>
          <cell r="AW275" t="str">
            <v/>
          </cell>
          <cell r="AX275" t="str">
            <v/>
          </cell>
          <cell r="AY275" t="str">
            <v/>
          </cell>
          <cell r="AZ275" t="str">
            <v/>
          </cell>
          <cell r="BA275" t="str">
            <v/>
          </cell>
          <cell r="BB275" t="str">
            <v/>
          </cell>
          <cell r="BC275" t="str">
            <v/>
          </cell>
        </row>
        <row r="276">
          <cell r="N276" t="str">
            <v/>
          </cell>
          <cell r="P276" t="str">
            <v/>
          </cell>
          <cell r="Q276" t="str">
            <v/>
          </cell>
          <cell r="R276" t="str">
            <v/>
          </cell>
          <cell r="S276" t="str">
            <v/>
          </cell>
          <cell r="T276" t="str">
            <v/>
          </cell>
          <cell r="U276" t="str">
            <v/>
          </cell>
          <cell r="X276" t="str">
            <v/>
          </cell>
          <cell r="Y276" t="str">
            <v/>
          </cell>
          <cell r="Z276" t="str">
            <v/>
          </cell>
          <cell r="AA276" t="str">
            <v/>
          </cell>
          <cell r="AC276" t="str">
            <v/>
          </cell>
          <cell r="AD276" t="str">
            <v/>
          </cell>
          <cell r="AE276" t="str">
            <v/>
          </cell>
          <cell r="AF276" t="str">
            <v/>
          </cell>
          <cell r="AG276" t="str">
            <v/>
          </cell>
          <cell r="AH276" t="str">
            <v/>
          </cell>
          <cell r="AJ276" t="str">
            <v/>
          </cell>
          <cell r="AK276" t="str">
            <v/>
          </cell>
          <cell r="AL276" t="str">
            <v/>
          </cell>
          <cell r="AM276" t="str">
            <v/>
          </cell>
          <cell r="AN276" t="str">
            <v/>
          </cell>
          <cell r="AO276" t="str">
            <v/>
          </cell>
          <cell r="AP276" t="str">
            <v/>
          </cell>
          <cell r="AQ276" t="str">
            <v/>
          </cell>
          <cell r="AR276" t="str">
            <v/>
          </cell>
          <cell r="AS276" t="str">
            <v/>
          </cell>
          <cell r="AT276" t="str">
            <v/>
          </cell>
          <cell r="AU276" t="str">
            <v/>
          </cell>
          <cell r="AV276" t="str">
            <v/>
          </cell>
          <cell r="AW276" t="str">
            <v/>
          </cell>
          <cell r="AX276" t="str">
            <v/>
          </cell>
          <cell r="AY276" t="str">
            <v/>
          </cell>
          <cell r="AZ276" t="str">
            <v/>
          </cell>
          <cell r="BA276" t="str">
            <v/>
          </cell>
          <cell r="BB276" t="str">
            <v/>
          </cell>
          <cell r="BC276" t="str">
            <v/>
          </cell>
        </row>
        <row r="277">
          <cell r="N277" t="str">
            <v/>
          </cell>
          <cell r="P277" t="str">
            <v/>
          </cell>
          <cell r="Q277" t="str">
            <v/>
          </cell>
          <cell r="R277" t="str">
            <v/>
          </cell>
          <cell r="S277" t="str">
            <v/>
          </cell>
          <cell r="T277" t="str">
            <v/>
          </cell>
          <cell r="U277" t="str">
            <v/>
          </cell>
          <cell r="X277" t="str">
            <v/>
          </cell>
          <cell r="Y277" t="str">
            <v/>
          </cell>
          <cell r="Z277" t="str">
            <v/>
          </cell>
          <cell r="AA277" t="str">
            <v/>
          </cell>
          <cell r="AC277" t="str">
            <v/>
          </cell>
          <cell r="AD277" t="str">
            <v/>
          </cell>
          <cell r="AE277" t="str">
            <v/>
          </cell>
          <cell r="AF277" t="str">
            <v/>
          </cell>
          <cell r="AG277" t="str">
            <v/>
          </cell>
          <cell r="AH277" t="str">
            <v/>
          </cell>
          <cell r="AJ277" t="str">
            <v/>
          </cell>
          <cell r="AK277" t="str">
            <v/>
          </cell>
          <cell r="AL277" t="str">
            <v/>
          </cell>
          <cell r="AM277" t="str">
            <v/>
          </cell>
          <cell r="AN277" t="str">
            <v/>
          </cell>
          <cell r="AO277" t="str">
            <v/>
          </cell>
          <cell r="AP277" t="str">
            <v/>
          </cell>
          <cell r="AQ277" t="str">
            <v/>
          </cell>
          <cell r="AR277" t="str">
            <v/>
          </cell>
          <cell r="AS277" t="str">
            <v/>
          </cell>
          <cell r="AT277" t="str">
            <v/>
          </cell>
          <cell r="AU277" t="str">
            <v/>
          </cell>
          <cell r="AV277" t="str">
            <v/>
          </cell>
          <cell r="AW277" t="str">
            <v/>
          </cell>
          <cell r="AX277" t="str">
            <v/>
          </cell>
          <cell r="AY277" t="str">
            <v/>
          </cell>
          <cell r="AZ277" t="str">
            <v/>
          </cell>
          <cell r="BA277" t="str">
            <v/>
          </cell>
          <cell r="BB277" t="str">
            <v/>
          </cell>
          <cell r="BC277" t="str">
            <v/>
          </cell>
        </row>
        <row r="278">
          <cell r="N278" t="str">
            <v/>
          </cell>
          <cell r="P278" t="str">
            <v/>
          </cell>
          <cell r="Q278" t="str">
            <v/>
          </cell>
          <cell r="R278" t="str">
            <v/>
          </cell>
          <cell r="S278" t="str">
            <v/>
          </cell>
          <cell r="T278" t="str">
            <v/>
          </cell>
          <cell r="U278" t="str">
            <v/>
          </cell>
          <cell r="X278" t="str">
            <v/>
          </cell>
          <cell r="Y278" t="str">
            <v/>
          </cell>
          <cell r="Z278" t="str">
            <v/>
          </cell>
          <cell r="AA278" t="str">
            <v/>
          </cell>
          <cell r="AC278" t="str">
            <v/>
          </cell>
          <cell r="AD278" t="str">
            <v/>
          </cell>
          <cell r="AE278" t="str">
            <v/>
          </cell>
          <cell r="AF278" t="str">
            <v/>
          </cell>
          <cell r="AG278" t="str">
            <v/>
          </cell>
          <cell r="AH278" t="str">
            <v/>
          </cell>
          <cell r="AJ278" t="str">
            <v/>
          </cell>
          <cell r="AK278" t="str">
            <v/>
          </cell>
          <cell r="AL278" t="str">
            <v/>
          </cell>
          <cell r="AM278" t="str">
            <v/>
          </cell>
          <cell r="AN278" t="str">
            <v/>
          </cell>
          <cell r="AO278" t="str">
            <v/>
          </cell>
          <cell r="AP278" t="str">
            <v/>
          </cell>
          <cell r="AQ278" t="str">
            <v/>
          </cell>
          <cell r="AR278" t="str">
            <v/>
          </cell>
          <cell r="AS278" t="str">
            <v/>
          </cell>
          <cell r="AT278" t="str">
            <v/>
          </cell>
          <cell r="AU278" t="str">
            <v/>
          </cell>
          <cell r="AV278" t="str">
            <v/>
          </cell>
          <cell r="AW278" t="str">
            <v/>
          </cell>
          <cell r="AX278" t="str">
            <v/>
          </cell>
          <cell r="AY278" t="str">
            <v/>
          </cell>
          <cell r="AZ278" t="str">
            <v/>
          </cell>
          <cell r="BA278" t="str">
            <v/>
          </cell>
          <cell r="BB278" t="str">
            <v/>
          </cell>
          <cell r="BC278" t="str">
            <v/>
          </cell>
        </row>
        <row r="279">
          <cell r="N279" t="str">
            <v/>
          </cell>
          <cell r="P279" t="str">
            <v/>
          </cell>
          <cell r="Q279" t="str">
            <v/>
          </cell>
          <cell r="R279" t="str">
            <v/>
          </cell>
          <cell r="S279" t="str">
            <v/>
          </cell>
          <cell r="T279" t="str">
            <v/>
          </cell>
          <cell r="U279" t="str">
            <v/>
          </cell>
          <cell r="X279" t="str">
            <v/>
          </cell>
          <cell r="Y279" t="str">
            <v/>
          </cell>
          <cell r="Z279" t="str">
            <v/>
          </cell>
          <cell r="AA279" t="str">
            <v/>
          </cell>
          <cell r="AC279" t="str">
            <v/>
          </cell>
          <cell r="AD279" t="str">
            <v/>
          </cell>
          <cell r="AE279" t="str">
            <v/>
          </cell>
          <cell r="AF279" t="str">
            <v/>
          </cell>
          <cell r="AG279" t="str">
            <v/>
          </cell>
          <cell r="AH279" t="str">
            <v/>
          </cell>
          <cell r="AJ279" t="str">
            <v/>
          </cell>
          <cell r="AK279" t="str">
            <v/>
          </cell>
          <cell r="AL279" t="str">
            <v/>
          </cell>
          <cell r="AM279" t="str">
            <v/>
          </cell>
          <cell r="AN279" t="str">
            <v/>
          </cell>
          <cell r="AO279" t="str">
            <v/>
          </cell>
          <cell r="AP279" t="str">
            <v/>
          </cell>
          <cell r="AQ279" t="str">
            <v/>
          </cell>
          <cell r="AR279" t="str">
            <v/>
          </cell>
          <cell r="AS279" t="str">
            <v/>
          </cell>
          <cell r="AT279" t="str">
            <v/>
          </cell>
          <cell r="AU279" t="str">
            <v/>
          </cell>
          <cell r="AV279" t="str">
            <v/>
          </cell>
          <cell r="AW279" t="str">
            <v/>
          </cell>
          <cell r="AX279" t="str">
            <v/>
          </cell>
          <cell r="AY279" t="str">
            <v/>
          </cell>
          <cell r="AZ279" t="str">
            <v/>
          </cell>
          <cell r="BA279" t="str">
            <v/>
          </cell>
          <cell r="BB279" t="str">
            <v/>
          </cell>
          <cell r="BC279" t="str">
            <v/>
          </cell>
        </row>
        <row r="280">
          <cell r="N280" t="str">
            <v/>
          </cell>
          <cell r="P280" t="str">
            <v/>
          </cell>
          <cell r="Q280" t="str">
            <v/>
          </cell>
          <cell r="R280" t="str">
            <v/>
          </cell>
          <cell r="S280" t="str">
            <v/>
          </cell>
          <cell r="T280" t="str">
            <v/>
          </cell>
          <cell r="U280" t="str">
            <v/>
          </cell>
          <cell r="X280" t="str">
            <v/>
          </cell>
          <cell r="Y280" t="str">
            <v/>
          </cell>
          <cell r="Z280" t="str">
            <v/>
          </cell>
          <cell r="AA280" t="str">
            <v/>
          </cell>
          <cell r="AC280" t="str">
            <v/>
          </cell>
          <cell r="AD280" t="str">
            <v/>
          </cell>
          <cell r="AE280" t="str">
            <v/>
          </cell>
          <cell r="AF280" t="str">
            <v/>
          </cell>
          <cell r="AG280" t="str">
            <v/>
          </cell>
          <cell r="AH280" t="str">
            <v/>
          </cell>
          <cell r="AJ280" t="str">
            <v/>
          </cell>
          <cell r="AK280" t="str">
            <v/>
          </cell>
          <cell r="AL280" t="str">
            <v/>
          </cell>
          <cell r="AM280" t="str">
            <v/>
          </cell>
          <cell r="AN280" t="str">
            <v/>
          </cell>
          <cell r="AO280" t="str">
            <v/>
          </cell>
          <cell r="AP280" t="str">
            <v/>
          </cell>
          <cell r="AQ280" t="str">
            <v/>
          </cell>
          <cell r="AR280" t="str">
            <v/>
          </cell>
          <cell r="AS280" t="str">
            <v/>
          </cell>
          <cell r="AT280" t="str">
            <v/>
          </cell>
          <cell r="AU280" t="str">
            <v/>
          </cell>
          <cell r="AV280" t="str">
            <v/>
          </cell>
          <cell r="AW280" t="str">
            <v/>
          </cell>
          <cell r="AX280" t="str">
            <v/>
          </cell>
          <cell r="AY280" t="str">
            <v/>
          </cell>
          <cell r="AZ280" t="str">
            <v/>
          </cell>
          <cell r="BA280" t="str">
            <v/>
          </cell>
          <cell r="BB280" t="str">
            <v/>
          </cell>
          <cell r="BC280" t="str">
            <v/>
          </cell>
        </row>
        <row r="281">
          <cell r="N281" t="str">
            <v/>
          </cell>
          <cell r="P281" t="str">
            <v/>
          </cell>
          <cell r="Q281" t="str">
            <v/>
          </cell>
          <cell r="R281" t="str">
            <v/>
          </cell>
          <cell r="S281" t="str">
            <v/>
          </cell>
          <cell r="T281" t="str">
            <v/>
          </cell>
          <cell r="U281" t="str">
            <v/>
          </cell>
          <cell r="X281" t="str">
            <v/>
          </cell>
          <cell r="Y281" t="str">
            <v/>
          </cell>
          <cell r="Z281" t="str">
            <v/>
          </cell>
          <cell r="AA281" t="str">
            <v/>
          </cell>
          <cell r="AC281" t="str">
            <v/>
          </cell>
          <cell r="AD281" t="str">
            <v/>
          </cell>
          <cell r="AE281" t="str">
            <v/>
          </cell>
          <cell r="AF281" t="str">
            <v/>
          </cell>
          <cell r="AG281" t="str">
            <v/>
          </cell>
          <cell r="AH281" t="str">
            <v/>
          </cell>
          <cell r="AJ281" t="str">
            <v/>
          </cell>
          <cell r="AK281" t="str">
            <v/>
          </cell>
          <cell r="AL281" t="str">
            <v/>
          </cell>
          <cell r="AM281" t="str">
            <v/>
          </cell>
          <cell r="AN281" t="str">
            <v/>
          </cell>
          <cell r="AO281" t="str">
            <v/>
          </cell>
          <cell r="AP281" t="str">
            <v/>
          </cell>
          <cell r="AQ281" t="str">
            <v/>
          </cell>
          <cell r="AR281" t="str">
            <v/>
          </cell>
          <cell r="AS281" t="str">
            <v/>
          </cell>
          <cell r="AT281" t="str">
            <v/>
          </cell>
          <cell r="AU281" t="str">
            <v/>
          </cell>
          <cell r="AV281" t="str">
            <v/>
          </cell>
          <cell r="AW281" t="str">
            <v/>
          </cell>
          <cell r="AX281" t="str">
            <v/>
          </cell>
          <cell r="AY281" t="str">
            <v/>
          </cell>
          <cell r="AZ281" t="str">
            <v/>
          </cell>
          <cell r="BA281" t="str">
            <v/>
          </cell>
          <cell r="BB281" t="str">
            <v/>
          </cell>
          <cell r="BC281" t="str">
            <v/>
          </cell>
        </row>
        <row r="282">
          <cell r="N282" t="str">
            <v/>
          </cell>
          <cell r="P282" t="str">
            <v/>
          </cell>
          <cell r="Q282" t="str">
            <v/>
          </cell>
          <cell r="R282" t="str">
            <v/>
          </cell>
          <cell r="S282" t="str">
            <v/>
          </cell>
          <cell r="T282" t="str">
            <v/>
          </cell>
          <cell r="U282" t="str">
            <v/>
          </cell>
          <cell r="X282" t="str">
            <v/>
          </cell>
          <cell r="Y282" t="str">
            <v/>
          </cell>
          <cell r="Z282" t="str">
            <v/>
          </cell>
          <cell r="AA282" t="str">
            <v/>
          </cell>
          <cell r="AC282" t="str">
            <v/>
          </cell>
          <cell r="AD282" t="str">
            <v/>
          </cell>
          <cell r="AE282" t="str">
            <v/>
          </cell>
          <cell r="AF282" t="str">
            <v/>
          </cell>
          <cell r="AG282" t="str">
            <v/>
          </cell>
          <cell r="AH282" t="str">
            <v/>
          </cell>
          <cell r="AJ282" t="str">
            <v/>
          </cell>
          <cell r="AK282" t="str">
            <v/>
          </cell>
          <cell r="AL282" t="str">
            <v/>
          </cell>
          <cell r="AM282" t="str">
            <v/>
          </cell>
          <cell r="AN282" t="str">
            <v/>
          </cell>
          <cell r="AO282" t="str">
            <v/>
          </cell>
          <cell r="AP282" t="str">
            <v/>
          </cell>
          <cell r="AQ282" t="str">
            <v/>
          </cell>
          <cell r="AR282" t="str">
            <v/>
          </cell>
          <cell r="AS282" t="str">
            <v/>
          </cell>
          <cell r="AT282" t="str">
            <v/>
          </cell>
          <cell r="AU282" t="str">
            <v/>
          </cell>
          <cell r="AV282" t="str">
            <v/>
          </cell>
          <cell r="AW282" t="str">
            <v/>
          </cell>
          <cell r="AX282" t="str">
            <v/>
          </cell>
          <cell r="AY282" t="str">
            <v/>
          </cell>
          <cell r="AZ282" t="str">
            <v/>
          </cell>
          <cell r="BA282" t="str">
            <v/>
          </cell>
          <cell r="BB282" t="str">
            <v/>
          </cell>
          <cell r="BC282" t="str">
            <v/>
          </cell>
        </row>
        <row r="283">
          <cell r="N283" t="str">
            <v/>
          </cell>
          <cell r="P283" t="str">
            <v/>
          </cell>
          <cell r="Q283" t="str">
            <v/>
          </cell>
          <cell r="R283" t="str">
            <v/>
          </cell>
          <cell r="S283" t="str">
            <v/>
          </cell>
          <cell r="T283" t="str">
            <v/>
          </cell>
          <cell r="U283" t="str">
            <v/>
          </cell>
          <cell r="X283" t="str">
            <v/>
          </cell>
          <cell r="Y283" t="str">
            <v/>
          </cell>
          <cell r="Z283" t="str">
            <v/>
          </cell>
          <cell r="AA283" t="str">
            <v/>
          </cell>
          <cell r="AC283" t="str">
            <v/>
          </cell>
          <cell r="AD283" t="str">
            <v/>
          </cell>
          <cell r="AE283" t="str">
            <v/>
          </cell>
          <cell r="AF283" t="str">
            <v/>
          </cell>
          <cell r="AG283" t="str">
            <v/>
          </cell>
          <cell r="AH283" t="str">
            <v/>
          </cell>
          <cell r="AJ283" t="str">
            <v/>
          </cell>
          <cell r="AK283" t="str">
            <v/>
          </cell>
          <cell r="AL283" t="str">
            <v/>
          </cell>
          <cell r="AM283" t="str">
            <v/>
          </cell>
          <cell r="AN283" t="str">
            <v/>
          </cell>
          <cell r="AO283" t="str">
            <v/>
          </cell>
          <cell r="AP283" t="str">
            <v/>
          </cell>
          <cell r="AQ283" t="str">
            <v/>
          </cell>
          <cell r="AR283" t="str">
            <v/>
          </cell>
          <cell r="AS283" t="str">
            <v/>
          </cell>
          <cell r="AT283" t="str">
            <v/>
          </cell>
          <cell r="AU283" t="str">
            <v/>
          </cell>
          <cell r="AV283" t="str">
            <v/>
          </cell>
          <cell r="AW283" t="str">
            <v/>
          </cell>
          <cell r="AX283" t="str">
            <v/>
          </cell>
          <cell r="AY283" t="str">
            <v/>
          </cell>
          <cell r="AZ283" t="str">
            <v/>
          </cell>
          <cell r="BA283" t="str">
            <v/>
          </cell>
          <cell r="BB283" t="str">
            <v/>
          </cell>
          <cell r="BC283" t="str">
            <v/>
          </cell>
        </row>
        <row r="284">
          <cell r="N284" t="str">
            <v/>
          </cell>
          <cell r="P284" t="str">
            <v/>
          </cell>
          <cell r="Q284" t="str">
            <v/>
          </cell>
          <cell r="R284" t="str">
            <v/>
          </cell>
          <cell r="S284" t="str">
            <v/>
          </cell>
          <cell r="T284" t="str">
            <v/>
          </cell>
          <cell r="U284" t="str">
            <v/>
          </cell>
          <cell r="X284" t="str">
            <v/>
          </cell>
          <cell r="Y284" t="str">
            <v/>
          </cell>
          <cell r="Z284" t="str">
            <v/>
          </cell>
          <cell r="AA284" t="str">
            <v/>
          </cell>
          <cell r="AC284" t="str">
            <v/>
          </cell>
          <cell r="AD284" t="str">
            <v/>
          </cell>
          <cell r="AE284" t="str">
            <v/>
          </cell>
          <cell r="AF284" t="str">
            <v/>
          </cell>
          <cell r="AG284" t="str">
            <v/>
          </cell>
          <cell r="AH284" t="str">
            <v/>
          </cell>
          <cell r="AJ284" t="str">
            <v/>
          </cell>
          <cell r="AK284" t="str">
            <v/>
          </cell>
          <cell r="AL284" t="str">
            <v/>
          </cell>
          <cell r="AM284" t="str">
            <v/>
          </cell>
          <cell r="AN284" t="str">
            <v/>
          </cell>
          <cell r="AO284" t="str">
            <v/>
          </cell>
          <cell r="AP284" t="str">
            <v/>
          </cell>
          <cell r="AQ284" t="str">
            <v/>
          </cell>
          <cell r="AR284" t="str">
            <v/>
          </cell>
          <cell r="AS284" t="str">
            <v/>
          </cell>
          <cell r="AT284" t="str">
            <v/>
          </cell>
          <cell r="AU284" t="str">
            <v/>
          </cell>
          <cell r="AV284" t="str">
            <v/>
          </cell>
          <cell r="AW284" t="str">
            <v/>
          </cell>
          <cell r="AX284" t="str">
            <v/>
          </cell>
          <cell r="AY284" t="str">
            <v/>
          </cell>
          <cell r="AZ284" t="str">
            <v/>
          </cell>
          <cell r="BA284" t="str">
            <v/>
          </cell>
          <cell r="BB284" t="str">
            <v/>
          </cell>
          <cell r="BC284" t="str">
            <v/>
          </cell>
        </row>
        <row r="285">
          <cell r="N285" t="str">
            <v/>
          </cell>
          <cell r="P285" t="str">
            <v/>
          </cell>
          <cell r="Q285" t="str">
            <v/>
          </cell>
          <cell r="R285" t="str">
            <v/>
          </cell>
          <cell r="S285" t="str">
            <v/>
          </cell>
          <cell r="T285" t="str">
            <v/>
          </cell>
          <cell r="U285" t="str">
            <v/>
          </cell>
          <cell r="X285" t="str">
            <v/>
          </cell>
          <cell r="Y285" t="str">
            <v/>
          </cell>
          <cell r="Z285" t="str">
            <v/>
          </cell>
          <cell r="AA285" t="str">
            <v/>
          </cell>
          <cell r="AC285" t="str">
            <v/>
          </cell>
          <cell r="AD285" t="str">
            <v/>
          </cell>
          <cell r="AE285" t="str">
            <v/>
          </cell>
          <cell r="AF285" t="str">
            <v/>
          </cell>
          <cell r="AG285" t="str">
            <v/>
          </cell>
          <cell r="AH285" t="str">
            <v/>
          </cell>
          <cell r="AJ285" t="str">
            <v/>
          </cell>
          <cell r="AK285" t="str">
            <v/>
          </cell>
          <cell r="AL285" t="str">
            <v/>
          </cell>
          <cell r="AM285" t="str">
            <v/>
          </cell>
          <cell r="AN285" t="str">
            <v/>
          </cell>
          <cell r="AO285" t="str">
            <v/>
          </cell>
          <cell r="AP285" t="str">
            <v/>
          </cell>
          <cell r="AQ285" t="str">
            <v/>
          </cell>
          <cell r="AR285" t="str">
            <v/>
          </cell>
          <cell r="AS285" t="str">
            <v/>
          </cell>
          <cell r="AT285" t="str">
            <v/>
          </cell>
          <cell r="AU285" t="str">
            <v/>
          </cell>
          <cell r="AV285" t="str">
            <v/>
          </cell>
          <cell r="AW285" t="str">
            <v/>
          </cell>
          <cell r="AX285" t="str">
            <v/>
          </cell>
          <cell r="AY285" t="str">
            <v/>
          </cell>
          <cell r="AZ285" t="str">
            <v/>
          </cell>
          <cell r="BA285" t="str">
            <v/>
          </cell>
          <cell r="BB285" t="str">
            <v/>
          </cell>
          <cell r="BC285" t="str">
            <v/>
          </cell>
        </row>
        <row r="286">
          <cell r="N286" t="str">
            <v/>
          </cell>
          <cell r="P286" t="str">
            <v/>
          </cell>
          <cell r="Q286" t="str">
            <v/>
          </cell>
          <cell r="R286" t="str">
            <v/>
          </cell>
          <cell r="S286" t="str">
            <v/>
          </cell>
          <cell r="T286" t="str">
            <v/>
          </cell>
          <cell r="U286" t="str">
            <v/>
          </cell>
          <cell r="X286" t="str">
            <v/>
          </cell>
          <cell r="Y286" t="str">
            <v/>
          </cell>
          <cell r="Z286" t="str">
            <v/>
          </cell>
          <cell r="AA286" t="str">
            <v/>
          </cell>
          <cell r="AC286" t="str">
            <v/>
          </cell>
          <cell r="AD286" t="str">
            <v/>
          </cell>
          <cell r="AE286" t="str">
            <v/>
          </cell>
          <cell r="AF286" t="str">
            <v/>
          </cell>
          <cell r="AG286" t="str">
            <v/>
          </cell>
          <cell r="AH286" t="str">
            <v/>
          </cell>
          <cell r="AJ286" t="str">
            <v/>
          </cell>
          <cell r="AK286" t="str">
            <v/>
          </cell>
          <cell r="AL286" t="str">
            <v/>
          </cell>
          <cell r="AM286" t="str">
            <v/>
          </cell>
          <cell r="AN286" t="str">
            <v/>
          </cell>
          <cell r="AO286" t="str">
            <v/>
          </cell>
          <cell r="AP286" t="str">
            <v/>
          </cell>
          <cell r="AQ286" t="str">
            <v/>
          </cell>
          <cell r="AR286" t="str">
            <v/>
          </cell>
          <cell r="AS286" t="str">
            <v/>
          </cell>
          <cell r="AT286" t="str">
            <v/>
          </cell>
          <cell r="AU286" t="str">
            <v/>
          </cell>
          <cell r="AV286" t="str">
            <v/>
          </cell>
          <cell r="AW286" t="str">
            <v/>
          </cell>
          <cell r="AX286" t="str">
            <v/>
          </cell>
          <cell r="AY286" t="str">
            <v/>
          </cell>
          <cell r="AZ286" t="str">
            <v/>
          </cell>
          <cell r="BA286" t="str">
            <v/>
          </cell>
          <cell r="BB286" t="str">
            <v/>
          </cell>
          <cell r="BC286" t="str">
            <v/>
          </cell>
        </row>
        <row r="287">
          <cell r="N287" t="str">
            <v/>
          </cell>
          <cell r="P287" t="str">
            <v/>
          </cell>
          <cell r="Q287" t="str">
            <v/>
          </cell>
          <cell r="R287" t="str">
            <v/>
          </cell>
          <cell r="S287" t="str">
            <v/>
          </cell>
          <cell r="T287" t="str">
            <v/>
          </cell>
          <cell r="U287" t="str">
            <v/>
          </cell>
          <cell r="X287" t="str">
            <v/>
          </cell>
          <cell r="Y287" t="str">
            <v/>
          </cell>
          <cell r="Z287" t="str">
            <v/>
          </cell>
          <cell r="AA287" t="str">
            <v/>
          </cell>
          <cell r="AC287" t="str">
            <v/>
          </cell>
          <cell r="AD287" t="str">
            <v/>
          </cell>
          <cell r="AE287" t="str">
            <v/>
          </cell>
          <cell r="AF287" t="str">
            <v/>
          </cell>
          <cell r="AG287" t="str">
            <v/>
          </cell>
          <cell r="AH287" t="str">
            <v/>
          </cell>
          <cell r="AJ287" t="str">
            <v/>
          </cell>
          <cell r="AK287" t="str">
            <v/>
          </cell>
          <cell r="AL287" t="str">
            <v/>
          </cell>
          <cell r="AM287" t="str">
            <v/>
          </cell>
          <cell r="AN287" t="str">
            <v/>
          </cell>
          <cell r="AO287" t="str">
            <v/>
          </cell>
          <cell r="AP287" t="str">
            <v/>
          </cell>
          <cell r="AQ287" t="str">
            <v/>
          </cell>
          <cell r="AR287" t="str">
            <v/>
          </cell>
          <cell r="AS287" t="str">
            <v/>
          </cell>
          <cell r="AT287" t="str">
            <v/>
          </cell>
          <cell r="AU287" t="str">
            <v/>
          </cell>
          <cell r="AV287" t="str">
            <v/>
          </cell>
          <cell r="AW287" t="str">
            <v/>
          </cell>
          <cell r="AX287" t="str">
            <v/>
          </cell>
          <cell r="AY287" t="str">
            <v/>
          </cell>
          <cell r="AZ287" t="str">
            <v/>
          </cell>
          <cell r="BA287" t="str">
            <v/>
          </cell>
          <cell r="BB287" t="str">
            <v/>
          </cell>
          <cell r="BC287" t="str">
            <v/>
          </cell>
        </row>
        <row r="288">
          <cell r="N288" t="str">
            <v/>
          </cell>
          <cell r="P288" t="str">
            <v/>
          </cell>
          <cell r="Q288" t="str">
            <v/>
          </cell>
          <cell r="R288" t="str">
            <v/>
          </cell>
          <cell r="S288" t="str">
            <v/>
          </cell>
          <cell r="T288" t="str">
            <v/>
          </cell>
          <cell r="U288" t="str">
            <v/>
          </cell>
          <cell r="X288" t="str">
            <v/>
          </cell>
          <cell r="Y288" t="str">
            <v/>
          </cell>
          <cell r="Z288" t="str">
            <v/>
          </cell>
          <cell r="AA288" t="str">
            <v/>
          </cell>
          <cell r="AC288" t="str">
            <v/>
          </cell>
          <cell r="AD288" t="str">
            <v/>
          </cell>
          <cell r="AE288" t="str">
            <v/>
          </cell>
          <cell r="AF288" t="str">
            <v/>
          </cell>
          <cell r="AG288" t="str">
            <v/>
          </cell>
          <cell r="AH288" t="str">
            <v/>
          </cell>
          <cell r="AJ288" t="str">
            <v/>
          </cell>
          <cell r="AK288" t="str">
            <v/>
          </cell>
          <cell r="AL288" t="str">
            <v/>
          </cell>
          <cell r="AM288" t="str">
            <v/>
          </cell>
          <cell r="AN288" t="str">
            <v/>
          </cell>
          <cell r="AO288" t="str">
            <v/>
          </cell>
          <cell r="AP288" t="str">
            <v/>
          </cell>
          <cell r="AQ288" t="str">
            <v/>
          </cell>
          <cell r="AR288" t="str">
            <v/>
          </cell>
          <cell r="AS288" t="str">
            <v/>
          </cell>
          <cell r="AT288" t="str">
            <v/>
          </cell>
          <cell r="AU288" t="str">
            <v/>
          </cell>
          <cell r="AV288" t="str">
            <v/>
          </cell>
          <cell r="AW288" t="str">
            <v/>
          </cell>
          <cell r="AX288" t="str">
            <v/>
          </cell>
          <cell r="AY288" t="str">
            <v/>
          </cell>
          <cell r="AZ288" t="str">
            <v/>
          </cell>
          <cell r="BA288" t="str">
            <v/>
          </cell>
          <cell r="BB288" t="str">
            <v/>
          </cell>
          <cell r="BC288" t="str">
            <v/>
          </cell>
        </row>
        <row r="289">
          <cell r="N289" t="str">
            <v/>
          </cell>
          <cell r="P289" t="str">
            <v/>
          </cell>
          <cell r="Q289" t="str">
            <v/>
          </cell>
          <cell r="R289" t="str">
            <v/>
          </cell>
          <cell r="S289" t="str">
            <v/>
          </cell>
          <cell r="T289" t="str">
            <v/>
          </cell>
          <cell r="U289" t="str">
            <v/>
          </cell>
          <cell r="X289" t="str">
            <v/>
          </cell>
          <cell r="Y289" t="str">
            <v/>
          </cell>
          <cell r="Z289" t="str">
            <v/>
          </cell>
          <cell r="AA289" t="str">
            <v/>
          </cell>
          <cell r="AC289" t="str">
            <v/>
          </cell>
          <cell r="AD289" t="str">
            <v/>
          </cell>
          <cell r="AE289" t="str">
            <v/>
          </cell>
          <cell r="AF289" t="str">
            <v/>
          </cell>
          <cell r="AG289" t="str">
            <v/>
          </cell>
          <cell r="AH289" t="str">
            <v/>
          </cell>
          <cell r="AJ289" t="str">
            <v/>
          </cell>
          <cell r="AK289" t="str">
            <v/>
          </cell>
          <cell r="AL289" t="str">
            <v/>
          </cell>
          <cell r="AM289" t="str">
            <v/>
          </cell>
          <cell r="AN289" t="str">
            <v/>
          </cell>
          <cell r="AO289" t="str">
            <v/>
          </cell>
          <cell r="AP289" t="str">
            <v/>
          </cell>
          <cell r="AQ289" t="str">
            <v/>
          </cell>
          <cell r="AR289" t="str">
            <v/>
          </cell>
          <cell r="AS289" t="str">
            <v/>
          </cell>
          <cell r="AT289" t="str">
            <v/>
          </cell>
          <cell r="AU289" t="str">
            <v/>
          </cell>
          <cell r="AV289" t="str">
            <v/>
          </cell>
          <cell r="AW289" t="str">
            <v/>
          </cell>
          <cell r="AX289" t="str">
            <v/>
          </cell>
          <cell r="AY289" t="str">
            <v/>
          </cell>
          <cell r="AZ289" t="str">
            <v/>
          </cell>
          <cell r="BA289" t="str">
            <v/>
          </cell>
          <cell r="BB289" t="str">
            <v/>
          </cell>
          <cell r="BC289" t="str">
            <v/>
          </cell>
        </row>
        <row r="290">
          <cell r="N290" t="str">
            <v/>
          </cell>
          <cell r="P290" t="str">
            <v/>
          </cell>
          <cell r="Q290" t="str">
            <v/>
          </cell>
          <cell r="R290" t="str">
            <v/>
          </cell>
          <cell r="S290" t="str">
            <v/>
          </cell>
          <cell r="T290" t="str">
            <v/>
          </cell>
          <cell r="U290" t="str">
            <v/>
          </cell>
          <cell r="X290" t="str">
            <v/>
          </cell>
          <cell r="Y290" t="str">
            <v/>
          </cell>
          <cell r="Z290" t="str">
            <v/>
          </cell>
          <cell r="AA290" t="str">
            <v/>
          </cell>
          <cell r="AC290" t="str">
            <v/>
          </cell>
          <cell r="AD290" t="str">
            <v/>
          </cell>
          <cell r="AE290" t="str">
            <v/>
          </cell>
          <cell r="AF290" t="str">
            <v/>
          </cell>
          <cell r="AG290" t="str">
            <v/>
          </cell>
          <cell r="AH290" t="str">
            <v/>
          </cell>
          <cell r="AJ290" t="str">
            <v/>
          </cell>
          <cell r="AK290" t="str">
            <v/>
          </cell>
          <cell r="AL290" t="str">
            <v/>
          </cell>
          <cell r="AM290" t="str">
            <v/>
          </cell>
          <cell r="AN290" t="str">
            <v/>
          </cell>
          <cell r="AO290" t="str">
            <v/>
          </cell>
          <cell r="AP290" t="str">
            <v/>
          </cell>
          <cell r="AQ290" t="str">
            <v/>
          </cell>
          <cell r="AR290" t="str">
            <v/>
          </cell>
          <cell r="AS290" t="str">
            <v/>
          </cell>
          <cell r="AT290" t="str">
            <v/>
          </cell>
          <cell r="AU290" t="str">
            <v/>
          </cell>
          <cell r="AV290" t="str">
            <v/>
          </cell>
          <cell r="AW290" t="str">
            <v/>
          </cell>
          <cell r="AX290" t="str">
            <v/>
          </cell>
          <cell r="AY290" t="str">
            <v/>
          </cell>
          <cell r="AZ290" t="str">
            <v/>
          </cell>
          <cell r="BA290" t="str">
            <v/>
          </cell>
          <cell r="BB290" t="str">
            <v/>
          </cell>
          <cell r="BC290" t="str">
            <v/>
          </cell>
        </row>
        <row r="291">
          <cell r="N291" t="str">
            <v/>
          </cell>
          <cell r="P291" t="str">
            <v/>
          </cell>
          <cell r="Q291" t="str">
            <v/>
          </cell>
          <cell r="R291" t="str">
            <v/>
          </cell>
          <cell r="S291" t="str">
            <v/>
          </cell>
          <cell r="T291" t="str">
            <v/>
          </cell>
          <cell r="U291" t="str">
            <v/>
          </cell>
          <cell r="X291" t="str">
            <v/>
          </cell>
          <cell r="Y291" t="str">
            <v/>
          </cell>
          <cell r="Z291" t="str">
            <v/>
          </cell>
          <cell r="AA291" t="str">
            <v/>
          </cell>
          <cell r="AC291" t="str">
            <v/>
          </cell>
          <cell r="AD291" t="str">
            <v/>
          </cell>
          <cell r="AE291" t="str">
            <v/>
          </cell>
          <cell r="AF291" t="str">
            <v/>
          </cell>
          <cell r="AG291" t="str">
            <v/>
          </cell>
          <cell r="AH291" t="str">
            <v/>
          </cell>
          <cell r="AJ291" t="str">
            <v/>
          </cell>
          <cell r="AK291" t="str">
            <v/>
          </cell>
          <cell r="AL291" t="str">
            <v/>
          </cell>
          <cell r="AM291" t="str">
            <v/>
          </cell>
          <cell r="AN291" t="str">
            <v/>
          </cell>
          <cell r="AO291" t="str">
            <v/>
          </cell>
          <cell r="AP291" t="str">
            <v/>
          </cell>
          <cell r="AQ291" t="str">
            <v/>
          </cell>
          <cell r="AR291" t="str">
            <v/>
          </cell>
          <cell r="AS291" t="str">
            <v/>
          </cell>
          <cell r="AT291" t="str">
            <v/>
          </cell>
          <cell r="AU291" t="str">
            <v/>
          </cell>
          <cell r="AV291" t="str">
            <v/>
          </cell>
          <cell r="AW291" t="str">
            <v/>
          </cell>
          <cell r="AX291" t="str">
            <v/>
          </cell>
          <cell r="AY291" t="str">
            <v/>
          </cell>
          <cell r="AZ291" t="str">
            <v/>
          </cell>
          <cell r="BA291" t="str">
            <v/>
          </cell>
          <cell r="BB291" t="str">
            <v/>
          </cell>
          <cell r="BC291" t="str">
            <v/>
          </cell>
        </row>
        <row r="292">
          <cell r="N292" t="str">
            <v/>
          </cell>
          <cell r="P292" t="str">
            <v/>
          </cell>
          <cell r="Q292" t="str">
            <v/>
          </cell>
          <cell r="R292" t="str">
            <v/>
          </cell>
          <cell r="S292" t="str">
            <v/>
          </cell>
          <cell r="T292" t="str">
            <v/>
          </cell>
          <cell r="U292" t="str">
            <v/>
          </cell>
          <cell r="X292" t="str">
            <v/>
          </cell>
          <cell r="Y292" t="str">
            <v/>
          </cell>
          <cell r="Z292" t="str">
            <v/>
          </cell>
          <cell r="AA292" t="str">
            <v/>
          </cell>
          <cell r="AC292" t="str">
            <v/>
          </cell>
          <cell r="AD292" t="str">
            <v/>
          </cell>
          <cell r="AE292" t="str">
            <v/>
          </cell>
          <cell r="AF292" t="str">
            <v/>
          </cell>
          <cell r="AG292" t="str">
            <v/>
          </cell>
          <cell r="AH292" t="str">
            <v/>
          </cell>
          <cell r="AJ292" t="str">
            <v/>
          </cell>
          <cell r="AK292" t="str">
            <v/>
          </cell>
          <cell r="AL292" t="str">
            <v/>
          </cell>
          <cell r="AM292" t="str">
            <v/>
          </cell>
          <cell r="AN292" t="str">
            <v/>
          </cell>
          <cell r="AO292" t="str">
            <v/>
          </cell>
          <cell r="AP292" t="str">
            <v/>
          </cell>
          <cell r="AQ292" t="str">
            <v/>
          </cell>
          <cell r="AR292" t="str">
            <v/>
          </cell>
          <cell r="AS292" t="str">
            <v/>
          </cell>
          <cell r="AT292" t="str">
            <v/>
          </cell>
          <cell r="AU292" t="str">
            <v/>
          </cell>
          <cell r="AV292" t="str">
            <v/>
          </cell>
          <cell r="AW292" t="str">
            <v/>
          </cell>
          <cell r="AX292" t="str">
            <v/>
          </cell>
          <cell r="AY292" t="str">
            <v/>
          </cell>
          <cell r="AZ292" t="str">
            <v/>
          </cell>
          <cell r="BA292" t="str">
            <v/>
          </cell>
          <cell r="BB292" t="str">
            <v/>
          </cell>
          <cell r="BC292" t="str">
            <v/>
          </cell>
        </row>
        <row r="293">
          <cell r="N293" t="str">
            <v/>
          </cell>
          <cell r="P293" t="str">
            <v/>
          </cell>
          <cell r="Q293" t="str">
            <v/>
          </cell>
          <cell r="R293" t="str">
            <v/>
          </cell>
          <cell r="S293" t="str">
            <v/>
          </cell>
          <cell r="T293" t="str">
            <v/>
          </cell>
          <cell r="U293" t="str">
            <v/>
          </cell>
          <cell r="X293" t="str">
            <v/>
          </cell>
          <cell r="Y293" t="str">
            <v/>
          </cell>
          <cell r="Z293" t="str">
            <v/>
          </cell>
          <cell r="AA293" t="str">
            <v/>
          </cell>
          <cell r="AC293" t="str">
            <v/>
          </cell>
          <cell r="AD293" t="str">
            <v/>
          </cell>
          <cell r="AE293" t="str">
            <v/>
          </cell>
          <cell r="AF293" t="str">
            <v/>
          </cell>
          <cell r="AG293" t="str">
            <v/>
          </cell>
          <cell r="AH293" t="str">
            <v/>
          </cell>
          <cell r="AJ293" t="str">
            <v/>
          </cell>
          <cell r="AK293" t="str">
            <v/>
          </cell>
          <cell r="AL293" t="str">
            <v/>
          </cell>
          <cell r="AM293" t="str">
            <v/>
          </cell>
          <cell r="AN293" t="str">
            <v/>
          </cell>
          <cell r="AO293" t="str">
            <v/>
          </cell>
          <cell r="AP293" t="str">
            <v/>
          </cell>
          <cell r="AQ293" t="str">
            <v/>
          </cell>
          <cell r="AR293" t="str">
            <v/>
          </cell>
          <cell r="AS293" t="str">
            <v/>
          </cell>
          <cell r="AT293" t="str">
            <v/>
          </cell>
          <cell r="AU293" t="str">
            <v/>
          </cell>
          <cell r="AV293" t="str">
            <v/>
          </cell>
          <cell r="AW293" t="str">
            <v/>
          </cell>
          <cell r="AX293" t="str">
            <v/>
          </cell>
          <cell r="AY293" t="str">
            <v/>
          </cell>
          <cell r="AZ293" t="str">
            <v/>
          </cell>
          <cell r="BA293" t="str">
            <v/>
          </cell>
          <cell r="BB293" t="str">
            <v/>
          </cell>
          <cell r="BC293" t="str">
            <v/>
          </cell>
        </row>
        <row r="294">
          <cell r="N294" t="str">
            <v/>
          </cell>
          <cell r="P294" t="str">
            <v/>
          </cell>
          <cell r="Q294" t="str">
            <v/>
          </cell>
          <cell r="R294" t="str">
            <v/>
          </cell>
          <cell r="S294" t="str">
            <v/>
          </cell>
          <cell r="T294" t="str">
            <v/>
          </cell>
          <cell r="U294" t="str">
            <v/>
          </cell>
          <cell r="X294" t="str">
            <v/>
          </cell>
          <cell r="Y294" t="str">
            <v/>
          </cell>
          <cell r="Z294" t="str">
            <v/>
          </cell>
          <cell r="AA294" t="str">
            <v/>
          </cell>
          <cell r="AC294" t="str">
            <v/>
          </cell>
          <cell r="AD294" t="str">
            <v/>
          </cell>
          <cell r="AE294" t="str">
            <v/>
          </cell>
          <cell r="AF294" t="str">
            <v/>
          </cell>
          <cell r="AG294" t="str">
            <v/>
          </cell>
          <cell r="AH294" t="str">
            <v/>
          </cell>
          <cell r="AJ294" t="str">
            <v/>
          </cell>
          <cell r="AK294" t="str">
            <v/>
          </cell>
          <cell r="AL294" t="str">
            <v/>
          </cell>
          <cell r="AM294" t="str">
            <v/>
          </cell>
          <cell r="AN294" t="str">
            <v/>
          </cell>
          <cell r="AO294" t="str">
            <v/>
          </cell>
          <cell r="AP294" t="str">
            <v/>
          </cell>
          <cell r="AQ294" t="str">
            <v/>
          </cell>
          <cell r="AR294" t="str">
            <v/>
          </cell>
          <cell r="AS294" t="str">
            <v/>
          </cell>
          <cell r="AT294" t="str">
            <v/>
          </cell>
          <cell r="AU294" t="str">
            <v/>
          </cell>
          <cell r="AV294" t="str">
            <v/>
          </cell>
          <cell r="AW294" t="str">
            <v/>
          </cell>
          <cell r="AX294" t="str">
            <v/>
          </cell>
          <cell r="AY294" t="str">
            <v/>
          </cell>
          <cell r="AZ294" t="str">
            <v/>
          </cell>
          <cell r="BA294" t="str">
            <v/>
          </cell>
          <cell r="BB294" t="str">
            <v/>
          </cell>
          <cell r="BC294" t="str">
            <v/>
          </cell>
        </row>
        <row r="295">
          <cell r="N295" t="str">
            <v/>
          </cell>
          <cell r="P295" t="str">
            <v/>
          </cell>
          <cell r="Q295" t="str">
            <v/>
          </cell>
          <cell r="R295" t="str">
            <v/>
          </cell>
          <cell r="S295" t="str">
            <v/>
          </cell>
          <cell r="T295" t="str">
            <v/>
          </cell>
          <cell r="U295" t="str">
            <v/>
          </cell>
          <cell r="X295" t="str">
            <v/>
          </cell>
          <cell r="Y295" t="str">
            <v/>
          </cell>
          <cell r="Z295" t="str">
            <v/>
          </cell>
          <cell r="AA295" t="str">
            <v/>
          </cell>
          <cell r="AC295" t="str">
            <v/>
          </cell>
          <cell r="AD295" t="str">
            <v/>
          </cell>
          <cell r="AE295" t="str">
            <v/>
          </cell>
          <cell r="AF295" t="str">
            <v/>
          </cell>
          <cell r="AG295" t="str">
            <v/>
          </cell>
          <cell r="AH295" t="str">
            <v/>
          </cell>
          <cell r="AJ295" t="str">
            <v/>
          </cell>
          <cell r="AK295" t="str">
            <v/>
          </cell>
          <cell r="AL295" t="str">
            <v/>
          </cell>
          <cell r="AM295" t="str">
            <v/>
          </cell>
          <cell r="AN295" t="str">
            <v/>
          </cell>
          <cell r="AO295" t="str">
            <v/>
          </cell>
          <cell r="AP295" t="str">
            <v/>
          </cell>
          <cell r="AQ295" t="str">
            <v/>
          </cell>
          <cell r="AR295" t="str">
            <v/>
          </cell>
          <cell r="AS295" t="str">
            <v/>
          </cell>
          <cell r="AT295" t="str">
            <v/>
          </cell>
          <cell r="AU295" t="str">
            <v/>
          </cell>
          <cell r="AV295" t="str">
            <v/>
          </cell>
          <cell r="AW295" t="str">
            <v/>
          </cell>
          <cell r="AX295" t="str">
            <v/>
          </cell>
          <cell r="AY295" t="str">
            <v/>
          </cell>
          <cell r="AZ295" t="str">
            <v/>
          </cell>
          <cell r="BA295" t="str">
            <v/>
          </cell>
          <cell r="BB295" t="str">
            <v/>
          </cell>
          <cell r="BC295" t="str">
            <v/>
          </cell>
        </row>
        <row r="296">
          <cell r="N296" t="str">
            <v/>
          </cell>
          <cell r="P296" t="str">
            <v/>
          </cell>
          <cell r="Q296" t="str">
            <v/>
          </cell>
          <cell r="R296" t="str">
            <v/>
          </cell>
          <cell r="S296" t="str">
            <v/>
          </cell>
          <cell r="T296" t="str">
            <v/>
          </cell>
          <cell r="U296" t="str">
            <v/>
          </cell>
          <cell r="X296" t="str">
            <v/>
          </cell>
          <cell r="Y296" t="str">
            <v/>
          </cell>
          <cell r="Z296" t="str">
            <v/>
          </cell>
          <cell r="AA296" t="str">
            <v/>
          </cell>
          <cell r="AC296" t="str">
            <v/>
          </cell>
          <cell r="AD296" t="str">
            <v/>
          </cell>
          <cell r="AE296" t="str">
            <v/>
          </cell>
          <cell r="AF296" t="str">
            <v/>
          </cell>
          <cell r="AG296" t="str">
            <v/>
          </cell>
          <cell r="AH296" t="str">
            <v/>
          </cell>
          <cell r="AJ296" t="str">
            <v/>
          </cell>
          <cell r="AK296" t="str">
            <v/>
          </cell>
          <cell r="AL296" t="str">
            <v/>
          </cell>
          <cell r="AM296" t="str">
            <v/>
          </cell>
          <cell r="AN296" t="str">
            <v/>
          </cell>
          <cell r="AO296" t="str">
            <v/>
          </cell>
          <cell r="AP296" t="str">
            <v/>
          </cell>
          <cell r="AQ296" t="str">
            <v/>
          </cell>
          <cell r="AR296" t="str">
            <v/>
          </cell>
          <cell r="AS296" t="str">
            <v/>
          </cell>
          <cell r="AT296" t="str">
            <v/>
          </cell>
          <cell r="AU296" t="str">
            <v/>
          </cell>
          <cell r="AV296" t="str">
            <v/>
          </cell>
          <cell r="AW296" t="str">
            <v/>
          </cell>
          <cell r="AX296" t="str">
            <v/>
          </cell>
          <cell r="AY296" t="str">
            <v/>
          </cell>
          <cell r="AZ296" t="str">
            <v/>
          </cell>
          <cell r="BA296" t="str">
            <v/>
          </cell>
          <cell r="BB296" t="str">
            <v/>
          </cell>
          <cell r="BC296" t="str">
            <v/>
          </cell>
        </row>
        <row r="297">
          <cell r="N297" t="str">
            <v/>
          </cell>
          <cell r="P297" t="str">
            <v/>
          </cell>
          <cell r="Q297" t="str">
            <v/>
          </cell>
          <cell r="R297" t="str">
            <v/>
          </cell>
          <cell r="S297" t="str">
            <v/>
          </cell>
          <cell r="T297" t="str">
            <v/>
          </cell>
          <cell r="U297" t="str">
            <v/>
          </cell>
          <cell r="X297" t="str">
            <v/>
          </cell>
          <cell r="Y297" t="str">
            <v/>
          </cell>
          <cell r="Z297" t="str">
            <v/>
          </cell>
          <cell r="AA297" t="str">
            <v/>
          </cell>
          <cell r="AC297" t="str">
            <v/>
          </cell>
          <cell r="AD297" t="str">
            <v/>
          </cell>
          <cell r="AE297" t="str">
            <v/>
          </cell>
          <cell r="AF297" t="str">
            <v/>
          </cell>
          <cell r="AG297" t="str">
            <v/>
          </cell>
          <cell r="AH297" t="str">
            <v/>
          </cell>
          <cell r="AJ297" t="str">
            <v/>
          </cell>
          <cell r="AK297" t="str">
            <v/>
          </cell>
          <cell r="AL297" t="str">
            <v/>
          </cell>
          <cell r="AM297" t="str">
            <v/>
          </cell>
          <cell r="AN297" t="str">
            <v/>
          </cell>
          <cell r="AO297" t="str">
            <v/>
          </cell>
          <cell r="AP297" t="str">
            <v/>
          </cell>
          <cell r="AQ297" t="str">
            <v/>
          </cell>
          <cell r="AR297" t="str">
            <v/>
          </cell>
          <cell r="AS297" t="str">
            <v/>
          </cell>
          <cell r="AT297" t="str">
            <v/>
          </cell>
          <cell r="AU297" t="str">
            <v/>
          </cell>
          <cell r="AV297" t="str">
            <v/>
          </cell>
          <cell r="AW297" t="str">
            <v/>
          </cell>
          <cell r="AX297" t="str">
            <v/>
          </cell>
          <cell r="AY297" t="str">
            <v/>
          </cell>
          <cell r="AZ297" t="str">
            <v/>
          </cell>
          <cell r="BA297" t="str">
            <v/>
          </cell>
          <cell r="BB297" t="str">
            <v/>
          </cell>
          <cell r="BC297" t="str">
            <v/>
          </cell>
        </row>
        <row r="298">
          <cell r="N298" t="str">
            <v/>
          </cell>
          <cell r="P298" t="str">
            <v/>
          </cell>
          <cell r="Q298" t="str">
            <v/>
          </cell>
          <cell r="R298" t="str">
            <v/>
          </cell>
          <cell r="S298" t="str">
            <v/>
          </cell>
          <cell r="T298" t="str">
            <v/>
          </cell>
          <cell r="U298" t="str">
            <v/>
          </cell>
          <cell r="X298" t="str">
            <v/>
          </cell>
          <cell r="Y298" t="str">
            <v/>
          </cell>
          <cell r="Z298" t="str">
            <v/>
          </cell>
          <cell r="AA298" t="str">
            <v/>
          </cell>
          <cell r="AC298" t="str">
            <v/>
          </cell>
          <cell r="AD298" t="str">
            <v/>
          </cell>
          <cell r="AE298" t="str">
            <v/>
          </cell>
          <cell r="AF298" t="str">
            <v/>
          </cell>
          <cell r="AG298" t="str">
            <v/>
          </cell>
          <cell r="AH298" t="str">
            <v/>
          </cell>
          <cell r="AJ298" t="str">
            <v/>
          </cell>
          <cell r="AK298" t="str">
            <v/>
          </cell>
          <cell r="AL298" t="str">
            <v/>
          </cell>
          <cell r="AM298" t="str">
            <v/>
          </cell>
          <cell r="AN298" t="str">
            <v/>
          </cell>
          <cell r="AO298" t="str">
            <v/>
          </cell>
          <cell r="AP298" t="str">
            <v/>
          </cell>
          <cell r="AQ298" t="str">
            <v/>
          </cell>
          <cell r="AR298" t="str">
            <v/>
          </cell>
          <cell r="AS298" t="str">
            <v/>
          </cell>
          <cell r="AT298" t="str">
            <v/>
          </cell>
          <cell r="AU298" t="str">
            <v/>
          </cell>
          <cell r="AV298" t="str">
            <v/>
          </cell>
          <cell r="AW298" t="str">
            <v/>
          </cell>
          <cell r="AX298" t="str">
            <v/>
          </cell>
          <cell r="AY298" t="str">
            <v/>
          </cell>
          <cell r="AZ298" t="str">
            <v/>
          </cell>
          <cell r="BA298" t="str">
            <v/>
          </cell>
          <cell r="BB298" t="str">
            <v/>
          </cell>
          <cell r="BC298" t="str">
            <v/>
          </cell>
        </row>
        <row r="299">
          <cell r="N299" t="str">
            <v/>
          </cell>
          <cell r="P299" t="str">
            <v/>
          </cell>
          <cell r="Q299" t="str">
            <v/>
          </cell>
          <cell r="R299" t="str">
            <v/>
          </cell>
          <cell r="S299" t="str">
            <v/>
          </cell>
          <cell r="T299" t="str">
            <v/>
          </cell>
          <cell r="U299" t="str">
            <v/>
          </cell>
          <cell r="X299" t="str">
            <v/>
          </cell>
          <cell r="Y299" t="str">
            <v/>
          </cell>
          <cell r="Z299" t="str">
            <v/>
          </cell>
          <cell r="AA299" t="str">
            <v/>
          </cell>
          <cell r="AC299" t="str">
            <v/>
          </cell>
          <cell r="AD299" t="str">
            <v/>
          </cell>
          <cell r="AE299" t="str">
            <v/>
          </cell>
          <cell r="AF299" t="str">
            <v/>
          </cell>
          <cell r="AG299" t="str">
            <v/>
          </cell>
          <cell r="AH299" t="str">
            <v/>
          </cell>
          <cell r="AJ299" t="str">
            <v/>
          </cell>
          <cell r="AK299" t="str">
            <v/>
          </cell>
          <cell r="AL299" t="str">
            <v/>
          </cell>
          <cell r="AM299" t="str">
            <v/>
          </cell>
          <cell r="AN299" t="str">
            <v/>
          </cell>
          <cell r="AO299" t="str">
            <v/>
          </cell>
          <cell r="AP299" t="str">
            <v/>
          </cell>
          <cell r="AQ299" t="str">
            <v/>
          </cell>
          <cell r="AR299" t="str">
            <v/>
          </cell>
          <cell r="AS299" t="str">
            <v/>
          </cell>
          <cell r="AT299" t="str">
            <v/>
          </cell>
          <cell r="AU299" t="str">
            <v/>
          </cell>
          <cell r="AV299" t="str">
            <v/>
          </cell>
          <cell r="AW299" t="str">
            <v/>
          </cell>
          <cell r="AX299" t="str">
            <v/>
          </cell>
          <cell r="AY299" t="str">
            <v/>
          </cell>
          <cell r="AZ299" t="str">
            <v/>
          </cell>
          <cell r="BA299" t="str">
            <v/>
          </cell>
          <cell r="BB299" t="str">
            <v/>
          </cell>
          <cell r="BC299" t="str">
            <v/>
          </cell>
        </row>
        <row r="300">
          <cell r="N300" t="str">
            <v/>
          </cell>
          <cell r="P300" t="str">
            <v/>
          </cell>
          <cell r="Q300" t="str">
            <v/>
          </cell>
          <cell r="R300" t="str">
            <v/>
          </cell>
          <cell r="S300" t="str">
            <v/>
          </cell>
          <cell r="T300" t="str">
            <v/>
          </cell>
          <cell r="U300" t="str">
            <v/>
          </cell>
          <cell r="X300" t="str">
            <v/>
          </cell>
          <cell r="Y300" t="str">
            <v/>
          </cell>
          <cell r="Z300" t="str">
            <v/>
          </cell>
          <cell r="AA300" t="str">
            <v/>
          </cell>
          <cell r="AC300" t="str">
            <v/>
          </cell>
          <cell r="AD300" t="str">
            <v/>
          </cell>
          <cell r="AE300" t="str">
            <v/>
          </cell>
          <cell r="AF300" t="str">
            <v/>
          </cell>
          <cell r="AG300" t="str">
            <v/>
          </cell>
          <cell r="AH300" t="str">
            <v/>
          </cell>
          <cell r="AJ300" t="str">
            <v/>
          </cell>
          <cell r="AK300" t="str">
            <v/>
          </cell>
          <cell r="AL300" t="str">
            <v/>
          </cell>
          <cell r="AM300" t="str">
            <v/>
          </cell>
          <cell r="AN300" t="str">
            <v/>
          </cell>
          <cell r="AO300" t="str">
            <v/>
          </cell>
          <cell r="AP300" t="str">
            <v/>
          </cell>
          <cell r="AQ300" t="str">
            <v/>
          </cell>
          <cell r="AR300" t="str">
            <v/>
          </cell>
          <cell r="AS300" t="str">
            <v/>
          </cell>
          <cell r="AT300" t="str">
            <v/>
          </cell>
          <cell r="AU300" t="str">
            <v/>
          </cell>
          <cell r="AV300" t="str">
            <v/>
          </cell>
          <cell r="AW300" t="str">
            <v/>
          </cell>
          <cell r="AX300" t="str">
            <v/>
          </cell>
          <cell r="AY300" t="str">
            <v/>
          </cell>
          <cell r="AZ300" t="str">
            <v/>
          </cell>
          <cell r="BA300" t="str">
            <v/>
          </cell>
          <cell r="BB300" t="str">
            <v/>
          </cell>
          <cell r="BC300" t="str">
            <v/>
          </cell>
        </row>
        <row r="301">
          <cell r="N301" t="str">
            <v/>
          </cell>
          <cell r="P301" t="str">
            <v/>
          </cell>
          <cell r="Q301" t="str">
            <v/>
          </cell>
          <cell r="R301" t="str">
            <v/>
          </cell>
          <cell r="S301" t="str">
            <v/>
          </cell>
          <cell r="T301" t="str">
            <v/>
          </cell>
          <cell r="U301" t="str">
            <v/>
          </cell>
          <cell r="X301" t="str">
            <v/>
          </cell>
          <cell r="Y301" t="str">
            <v/>
          </cell>
          <cell r="Z301" t="str">
            <v/>
          </cell>
          <cell r="AA301" t="str">
            <v/>
          </cell>
          <cell r="AC301" t="str">
            <v/>
          </cell>
          <cell r="AD301" t="str">
            <v/>
          </cell>
          <cell r="AE301" t="str">
            <v/>
          </cell>
          <cell r="AF301" t="str">
            <v/>
          </cell>
          <cell r="AG301" t="str">
            <v/>
          </cell>
          <cell r="AH301" t="str">
            <v/>
          </cell>
          <cell r="AJ301" t="str">
            <v/>
          </cell>
          <cell r="AK301" t="str">
            <v/>
          </cell>
          <cell r="AL301" t="str">
            <v/>
          </cell>
          <cell r="AM301" t="str">
            <v/>
          </cell>
          <cell r="AN301" t="str">
            <v/>
          </cell>
          <cell r="AO301" t="str">
            <v/>
          </cell>
          <cell r="AP301" t="str">
            <v/>
          </cell>
          <cell r="AQ301" t="str">
            <v/>
          </cell>
          <cell r="AR301" t="str">
            <v/>
          </cell>
          <cell r="AS301" t="str">
            <v/>
          </cell>
          <cell r="AT301" t="str">
            <v/>
          </cell>
          <cell r="AU301" t="str">
            <v/>
          </cell>
          <cell r="AV301" t="str">
            <v/>
          </cell>
          <cell r="AW301" t="str">
            <v/>
          </cell>
          <cell r="AX301" t="str">
            <v/>
          </cell>
          <cell r="AY301" t="str">
            <v/>
          </cell>
          <cell r="AZ301" t="str">
            <v/>
          </cell>
          <cell r="BA301" t="str">
            <v/>
          </cell>
          <cell r="BB301" t="str">
            <v/>
          </cell>
          <cell r="BC301" t="str">
            <v/>
          </cell>
        </row>
        <row r="302">
          <cell r="N302" t="str">
            <v/>
          </cell>
          <cell r="P302" t="str">
            <v/>
          </cell>
          <cell r="Q302" t="str">
            <v/>
          </cell>
          <cell r="R302" t="str">
            <v/>
          </cell>
          <cell r="S302" t="str">
            <v/>
          </cell>
          <cell r="T302" t="str">
            <v/>
          </cell>
          <cell r="U302" t="str">
            <v/>
          </cell>
          <cell r="X302" t="str">
            <v/>
          </cell>
          <cell r="Y302" t="str">
            <v/>
          </cell>
          <cell r="Z302" t="str">
            <v/>
          </cell>
          <cell r="AA302" t="str">
            <v/>
          </cell>
          <cell r="AC302" t="str">
            <v/>
          </cell>
          <cell r="AD302" t="str">
            <v/>
          </cell>
          <cell r="AE302" t="str">
            <v/>
          </cell>
          <cell r="AF302" t="str">
            <v/>
          </cell>
          <cell r="AG302" t="str">
            <v/>
          </cell>
          <cell r="AH302" t="str">
            <v/>
          </cell>
          <cell r="AJ302" t="str">
            <v/>
          </cell>
          <cell r="AK302" t="str">
            <v/>
          </cell>
          <cell r="AL302" t="str">
            <v/>
          </cell>
          <cell r="AM302" t="str">
            <v/>
          </cell>
          <cell r="AN302" t="str">
            <v/>
          </cell>
          <cell r="AO302" t="str">
            <v/>
          </cell>
          <cell r="AP302" t="str">
            <v/>
          </cell>
          <cell r="AQ302" t="str">
            <v/>
          </cell>
          <cell r="AR302" t="str">
            <v/>
          </cell>
          <cell r="AS302" t="str">
            <v/>
          </cell>
          <cell r="AT302" t="str">
            <v/>
          </cell>
          <cell r="AU302" t="str">
            <v/>
          </cell>
          <cell r="AV302" t="str">
            <v/>
          </cell>
          <cell r="AW302" t="str">
            <v/>
          </cell>
          <cell r="AX302" t="str">
            <v/>
          </cell>
          <cell r="AY302" t="str">
            <v/>
          </cell>
          <cell r="AZ302" t="str">
            <v/>
          </cell>
          <cell r="BA302" t="str">
            <v/>
          </cell>
          <cell r="BB302" t="str">
            <v/>
          </cell>
          <cell r="BC302" t="str">
            <v/>
          </cell>
        </row>
        <row r="303">
          <cell r="N303" t="str">
            <v/>
          </cell>
          <cell r="P303" t="str">
            <v/>
          </cell>
          <cell r="Q303" t="str">
            <v/>
          </cell>
          <cell r="R303" t="str">
            <v/>
          </cell>
          <cell r="S303" t="str">
            <v/>
          </cell>
          <cell r="T303" t="str">
            <v/>
          </cell>
          <cell r="U303" t="str">
            <v/>
          </cell>
          <cell r="X303" t="str">
            <v/>
          </cell>
          <cell r="Y303" t="str">
            <v/>
          </cell>
          <cell r="Z303" t="str">
            <v/>
          </cell>
          <cell r="AA303" t="str">
            <v/>
          </cell>
          <cell r="AC303" t="str">
            <v/>
          </cell>
          <cell r="AD303" t="str">
            <v/>
          </cell>
          <cell r="AE303" t="str">
            <v/>
          </cell>
          <cell r="AF303" t="str">
            <v/>
          </cell>
          <cell r="AG303" t="str">
            <v/>
          </cell>
          <cell r="AH303" t="str">
            <v/>
          </cell>
          <cell r="AJ303" t="str">
            <v/>
          </cell>
          <cell r="AK303" t="str">
            <v/>
          </cell>
          <cell r="AL303" t="str">
            <v/>
          </cell>
          <cell r="AM303" t="str">
            <v/>
          </cell>
          <cell r="AN303" t="str">
            <v/>
          </cell>
          <cell r="AO303" t="str">
            <v/>
          </cell>
          <cell r="AP303" t="str">
            <v/>
          </cell>
          <cell r="AQ303" t="str">
            <v/>
          </cell>
          <cell r="AR303" t="str">
            <v/>
          </cell>
          <cell r="AS303" t="str">
            <v/>
          </cell>
          <cell r="AT303" t="str">
            <v/>
          </cell>
          <cell r="AU303" t="str">
            <v/>
          </cell>
          <cell r="AV303" t="str">
            <v/>
          </cell>
          <cell r="AW303" t="str">
            <v/>
          </cell>
          <cell r="AX303" t="str">
            <v/>
          </cell>
          <cell r="AY303" t="str">
            <v/>
          </cell>
          <cell r="AZ303" t="str">
            <v/>
          </cell>
          <cell r="BA303" t="str">
            <v/>
          </cell>
          <cell r="BB303" t="str">
            <v/>
          </cell>
          <cell r="BC303" t="str">
            <v/>
          </cell>
        </row>
        <row r="304">
          <cell r="N304" t="str">
            <v/>
          </cell>
          <cell r="P304" t="str">
            <v/>
          </cell>
          <cell r="Q304" t="str">
            <v/>
          </cell>
          <cell r="R304" t="str">
            <v/>
          </cell>
          <cell r="S304" t="str">
            <v/>
          </cell>
          <cell r="T304" t="str">
            <v/>
          </cell>
          <cell r="U304" t="str">
            <v/>
          </cell>
          <cell r="X304" t="str">
            <v/>
          </cell>
          <cell r="Y304" t="str">
            <v/>
          </cell>
          <cell r="Z304" t="str">
            <v/>
          </cell>
          <cell r="AA304" t="str">
            <v/>
          </cell>
          <cell r="AC304" t="str">
            <v/>
          </cell>
          <cell r="AD304" t="str">
            <v/>
          </cell>
          <cell r="AE304" t="str">
            <v/>
          </cell>
          <cell r="AF304" t="str">
            <v/>
          </cell>
          <cell r="AG304" t="str">
            <v/>
          </cell>
          <cell r="AH304" t="str">
            <v/>
          </cell>
          <cell r="AJ304" t="str">
            <v/>
          </cell>
          <cell r="AK304" t="str">
            <v/>
          </cell>
          <cell r="AL304" t="str">
            <v/>
          </cell>
          <cell r="AM304" t="str">
            <v/>
          </cell>
          <cell r="AN304" t="str">
            <v/>
          </cell>
          <cell r="AO304" t="str">
            <v/>
          </cell>
          <cell r="AP304" t="str">
            <v/>
          </cell>
          <cell r="AQ304" t="str">
            <v/>
          </cell>
          <cell r="AR304" t="str">
            <v/>
          </cell>
          <cell r="AS304" t="str">
            <v/>
          </cell>
          <cell r="AT304" t="str">
            <v/>
          </cell>
          <cell r="AU304" t="str">
            <v/>
          </cell>
          <cell r="AV304" t="str">
            <v/>
          </cell>
          <cell r="AW304" t="str">
            <v/>
          </cell>
          <cell r="AX304" t="str">
            <v/>
          </cell>
          <cell r="AY304" t="str">
            <v/>
          </cell>
          <cell r="AZ304" t="str">
            <v/>
          </cell>
          <cell r="BA304" t="str">
            <v/>
          </cell>
          <cell r="BB304" t="str">
            <v/>
          </cell>
          <cell r="BC304" t="str">
            <v/>
          </cell>
        </row>
        <row r="305">
          <cell r="N305" t="str">
            <v/>
          </cell>
          <cell r="P305" t="str">
            <v/>
          </cell>
          <cell r="Q305" t="str">
            <v/>
          </cell>
          <cell r="R305" t="str">
            <v/>
          </cell>
          <cell r="S305" t="str">
            <v/>
          </cell>
          <cell r="T305" t="str">
            <v/>
          </cell>
          <cell r="U305" t="str">
            <v/>
          </cell>
          <cell r="X305" t="str">
            <v/>
          </cell>
          <cell r="Y305" t="str">
            <v/>
          </cell>
          <cell r="Z305" t="str">
            <v/>
          </cell>
          <cell r="AA305" t="str">
            <v/>
          </cell>
          <cell r="AC305" t="str">
            <v/>
          </cell>
          <cell r="AD305" t="str">
            <v/>
          </cell>
          <cell r="AE305" t="str">
            <v/>
          </cell>
          <cell r="AF305" t="str">
            <v/>
          </cell>
          <cell r="AG305" t="str">
            <v/>
          </cell>
          <cell r="AH305" t="str">
            <v/>
          </cell>
          <cell r="AJ305" t="str">
            <v/>
          </cell>
          <cell r="AK305" t="str">
            <v/>
          </cell>
          <cell r="AL305" t="str">
            <v/>
          </cell>
          <cell r="AM305" t="str">
            <v/>
          </cell>
          <cell r="AN305" t="str">
            <v/>
          </cell>
          <cell r="AO305" t="str">
            <v/>
          </cell>
          <cell r="AP305" t="str">
            <v/>
          </cell>
          <cell r="AQ305" t="str">
            <v/>
          </cell>
          <cell r="AR305" t="str">
            <v/>
          </cell>
          <cell r="AS305" t="str">
            <v/>
          </cell>
          <cell r="AT305" t="str">
            <v/>
          </cell>
          <cell r="AU305" t="str">
            <v/>
          </cell>
          <cell r="AV305" t="str">
            <v/>
          </cell>
          <cell r="AW305" t="str">
            <v/>
          </cell>
          <cell r="AX305" t="str">
            <v/>
          </cell>
          <cell r="AY305" t="str">
            <v/>
          </cell>
          <cell r="AZ305" t="str">
            <v/>
          </cell>
          <cell r="BA305" t="str">
            <v/>
          </cell>
          <cell r="BB305" t="str">
            <v/>
          </cell>
          <cell r="BC305" t="str">
            <v/>
          </cell>
        </row>
        <row r="306">
          <cell r="N306" t="str">
            <v/>
          </cell>
          <cell r="P306" t="str">
            <v/>
          </cell>
          <cell r="Q306" t="str">
            <v/>
          </cell>
          <cell r="R306" t="str">
            <v/>
          </cell>
          <cell r="S306" t="str">
            <v/>
          </cell>
          <cell r="T306" t="str">
            <v/>
          </cell>
          <cell r="U306" t="str">
            <v/>
          </cell>
          <cell r="X306" t="str">
            <v/>
          </cell>
          <cell r="Y306" t="str">
            <v/>
          </cell>
          <cell r="Z306" t="str">
            <v/>
          </cell>
          <cell r="AA306" t="str">
            <v/>
          </cell>
          <cell r="AC306" t="str">
            <v/>
          </cell>
          <cell r="AD306" t="str">
            <v/>
          </cell>
          <cell r="AE306" t="str">
            <v/>
          </cell>
          <cell r="AF306" t="str">
            <v/>
          </cell>
          <cell r="AG306" t="str">
            <v/>
          </cell>
          <cell r="AH306" t="str">
            <v/>
          </cell>
          <cell r="AJ306" t="str">
            <v/>
          </cell>
          <cell r="AK306" t="str">
            <v/>
          </cell>
          <cell r="AL306" t="str">
            <v/>
          </cell>
          <cell r="AM306" t="str">
            <v/>
          </cell>
          <cell r="AN306" t="str">
            <v/>
          </cell>
          <cell r="AO306" t="str">
            <v/>
          </cell>
          <cell r="AP306" t="str">
            <v/>
          </cell>
          <cell r="AQ306" t="str">
            <v/>
          </cell>
          <cell r="AR306" t="str">
            <v/>
          </cell>
          <cell r="AS306" t="str">
            <v/>
          </cell>
          <cell r="AT306" t="str">
            <v/>
          </cell>
          <cell r="AU306" t="str">
            <v/>
          </cell>
          <cell r="AV306" t="str">
            <v/>
          </cell>
          <cell r="AW306" t="str">
            <v/>
          </cell>
          <cell r="AX306" t="str">
            <v/>
          </cell>
          <cell r="AY306" t="str">
            <v/>
          </cell>
          <cell r="AZ306" t="str">
            <v/>
          </cell>
          <cell r="BA306" t="str">
            <v/>
          </cell>
          <cell r="BB306" t="str">
            <v/>
          </cell>
          <cell r="BC306" t="str">
            <v/>
          </cell>
        </row>
        <row r="307">
          <cell r="N307" t="str">
            <v/>
          </cell>
          <cell r="P307" t="str">
            <v/>
          </cell>
          <cell r="Q307" t="str">
            <v/>
          </cell>
          <cell r="R307" t="str">
            <v/>
          </cell>
          <cell r="S307" t="str">
            <v/>
          </cell>
          <cell r="T307" t="str">
            <v/>
          </cell>
          <cell r="U307" t="str">
            <v/>
          </cell>
          <cell r="X307" t="str">
            <v/>
          </cell>
          <cell r="Y307" t="str">
            <v/>
          </cell>
          <cell r="Z307" t="str">
            <v/>
          </cell>
          <cell r="AA307" t="str">
            <v/>
          </cell>
          <cell r="AC307" t="str">
            <v/>
          </cell>
          <cell r="AD307" t="str">
            <v/>
          </cell>
          <cell r="AE307" t="str">
            <v/>
          </cell>
          <cell r="AF307" t="str">
            <v/>
          </cell>
          <cell r="AG307" t="str">
            <v/>
          </cell>
          <cell r="AH307" t="str">
            <v/>
          </cell>
          <cell r="AJ307" t="str">
            <v/>
          </cell>
          <cell r="AK307" t="str">
            <v/>
          </cell>
          <cell r="AL307" t="str">
            <v/>
          </cell>
          <cell r="AM307" t="str">
            <v/>
          </cell>
          <cell r="AN307" t="str">
            <v/>
          </cell>
          <cell r="AO307" t="str">
            <v/>
          </cell>
          <cell r="AP307" t="str">
            <v/>
          </cell>
          <cell r="AQ307" t="str">
            <v/>
          </cell>
          <cell r="AR307" t="str">
            <v/>
          </cell>
          <cell r="AS307" t="str">
            <v/>
          </cell>
          <cell r="AT307" t="str">
            <v/>
          </cell>
          <cell r="AU307" t="str">
            <v/>
          </cell>
          <cell r="AV307" t="str">
            <v/>
          </cell>
          <cell r="AW307" t="str">
            <v/>
          </cell>
          <cell r="AX307" t="str">
            <v/>
          </cell>
          <cell r="AY307" t="str">
            <v/>
          </cell>
          <cell r="AZ307" t="str">
            <v/>
          </cell>
          <cell r="BA307" t="str">
            <v/>
          </cell>
          <cell r="BB307" t="str">
            <v/>
          </cell>
          <cell r="BC307" t="str">
            <v/>
          </cell>
        </row>
        <row r="308">
          <cell r="N308" t="str">
            <v/>
          </cell>
          <cell r="P308" t="str">
            <v/>
          </cell>
          <cell r="Q308" t="str">
            <v/>
          </cell>
          <cell r="R308" t="str">
            <v/>
          </cell>
          <cell r="S308" t="str">
            <v/>
          </cell>
          <cell r="T308" t="str">
            <v/>
          </cell>
          <cell r="U308" t="str">
            <v/>
          </cell>
          <cell r="X308" t="str">
            <v/>
          </cell>
          <cell r="Y308" t="str">
            <v/>
          </cell>
          <cell r="Z308" t="str">
            <v/>
          </cell>
          <cell r="AA308" t="str">
            <v/>
          </cell>
          <cell r="AC308" t="str">
            <v/>
          </cell>
          <cell r="AD308" t="str">
            <v/>
          </cell>
          <cell r="AE308" t="str">
            <v/>
          </cell>
          <cell r="AF308" t="str">
            <v/>
          </cell>
          <cell r="AG308" t="str">
            <v/>
          </cell>
          <cell r="AH308" t="str">
            <v/>
          </cell>
          <cell r="AJ308" t="str">
            <v/>
          </cell>
          <cell r="AK308" t="str">
            <v/>
          </cell>
          <cell r="AL308" t="str">
            <v/>
          </cell>
          <cell r="AM308" t="str">
            <v/>
          </cell>
          <cell r="AN308" t="str">
            <v/>
          </cell>
          <cell r="AO308" t="str">
            <v/>
          </cell>
          <cell r="AP308" t="str">
            <v/>
          </cell>
          <cell r="AQ308" t="str">
            <v/>
          </cell>
          <cell r="AR308" t="str">
            <v/>
          </cell>
          <cell r="AS308" t="str">
            <v/>
          </cell>
          <cell r="AT308" t="str">
            <v/>
          </cell>
          <cell r="AU308" t="str">
            <v/>
          </cell>
          <cell r="AV308" t="str">
            <v/>
          </cell>
          <cell r="AW308" t="str">
            <v/>
          </cell>
          <cell r="AX308" t="str">
            <v/>
          </cell>
          <cell r="AY308" t="str">
            <v/>
          </cell>
          <cell r="AZ308" t="str">
            <v/>
          </cell>
          <cell r="BA308" t="str">
            <v/>
          </cell>
          <cell r="BB308" t="str">
            <v/>
          </cell>
          <cell r="BC308" t="str">
            <v/>
          </cell>
        </row>
        <row r="309">
          <cell r="N309" t="str">
            <v/>
          </cell>
          <cell r="P309" t="str">
            <v/>
          </cell>
          <cell r="Q309" t="str">
            <v/>
          </cell>
          <cell r="R309" t="str">
            <v/>
          </cell>
          <cell r="S309" t="str">
            <v/>
          </cell>
          <cell r="T309" t="str">
            <v/>
          </cell>
          <cell r="U309" t="str">
            <v/>
          </cell>
          <cell r="X309" t="str">
            <v/>
          </cell>
          <cell r="Y309" t="str">
            <v/>
          </cell>
          <cell r="Z309" t="str">
            <v/>
          </cell>
          <cell r="AA309" t="str">
            <v/>
          </cell>
          <cell r="AC309" t="str">
            <v/>
          </cell>
          <cell r="AD309" t="str">
            <v/>
          </cell>
          <cell r="AE309" t="str">
            <v/>
          </cell>
          <cell r="AF309" t="str">
            <v/>
          </cell>
          <cell r="AG309" t="str">
            <v/>
          </cell>
          <cell r="AH309" t="str">
            <v/>
          </cell>
          <cell r="AJ309" t="str">
            <v/>
          </cell>
          <cell r="AK309" t="str">
            <v/>
          </cell>
          <cell r="AL309" t="str">
            <v/>
          </cell>
          <cell r="AM309" t="str">
            <v/>
          </cell>
          <cell r="AN309" t="str">
            <v/>
          </cell>
          <cell r="AO309" t="str">
            <v/>
          </cell>
          <cell r="AP309" t="str">
            <v/>
          </cell>
          <cell r="AQ309" t="str">
            <v/>
          </cell>
          <cell r="AR309" t="str">
            <v/>
          </cell>
          <cell r="AS309" t="str">
            <v/>
          </cell>
          <cell r="AT309" t="str">
            <v/>
          </cell>
          <cell r="AU309" t="str">
            <v/>
          </cell>
          <cell r="AV309" t="str">
            <v/>
          </cell>
          <cell r="AW309" t="str">
            <v/>
          </cell>
          <cell r="AX309" t="str">
            <v/>
          </cell>
          <cell r="AY309" t="str">
            <v/>
          </cell>
          <cell r="AZ309" t="str">
            <v/>
          </cell>
          <cell r="BA309" t="str">
            <v/>
          </cell>
          <cell r="BB309" t="str">
            <v/>
          </cell>
          <cell r="BC309" t="str">
            <v/>
          </cell>
        </row>
        <row r="310">
          <cell r="N310" t="str">
            <v/>
          </cell>
          <cell r="P310" t="str">
            <v/>
          </cell>
          <cell r="Q310" t="str">
            <v/>
          </cell>
          <cell r="R310" t="str">
            <v/>
          </cell>
          <cell r="S310" t="str">
            <v/>
          </cell>
          <cell r="T310" t="str">
            <v/>
          </cell>
          <cell r="U310" t="str">
            <v/>
          </cell>
          <cell r="X310" t="str">
            <v/>
          </cell>
          <cell r="Y310" t="str">
            <v/>
          </cell>
          <cell r="Z310" t="str">
            <v/>
          </cell>
          <cell r="AA310" t="str">
            <v/>
          </cell>
          <cell r="AC310" t="str">
            <v/>
          </cell>
          <cell r="AD310" t="str">
            <v/>
          </cell>
          <cell r="AE310" t="str">
            <v/>
          </cell>
          <cell r="AF310" t="str">
            <v/>
          </cell>
          <cell r="AG310" t="str">
            <v/>
          </cell>
          <cell r="AH310" t="str">
            <v/>
          </cell>
          <cell r="AJ310" t="str">
            <v/>
          </cell>
          <cell r="AK310" t="str">
            <v/>
          </cell>
          <cell r="AL310" t="str">
            <v/>
          </cell>
          <cell r="AM310" t="str">
            <v/>
          </cell>
          <cell r="AN310" t="str">
            <v/>
          </cell>
          <cell r="AO310" t="str">
            <v/>
          </cell>
          <cell r="AP310" t="str">
            <v/>
          </cell>
          <cell r="AQ310" t="str">
            <v/>
          </cell>
          <cell r="AR310" t="str">
            <v/>
          </cell>
          <cell r="AS310" t="str">
            <v/>
          </cell>
          <cell r="AT310" t="str">
            <v/>
          </cell>
          <cell r="AU310" t="str">
            <v/>
          </cell>
          <cell r="AV310" t="str">
            <v/>
          </cell>
          <cell r="AW310" t="str">
            <v/>
          </cell>
          <cell r="AX310" t="str">
            <v/>
          </cell>
          <cell r="AY310" t="str">
            <v/>
          </cell>
          <cell r="AZ310" t="str">
            <v/>
          </cell>
          <cell r="BA310" t="str">
            <v/>
          </cell>
          <cell r="BB310" t="str">
            <v/>
          </cell>
          <cell r="BC310" t="str">
            <v/>
          </cell>
        </row>
        <row r="311">
          <cell r="N311" t="str">
            <v/>
          </cell>
          <cell r="P311" t="str">
            <v/>
          </cell>
          <cell r="Q311" t="str">
            <v/>
          </cell>
          <cell r="R311" t="str">
            <v/>
          </cell>
          <cell r="S311" t="str">
            <v/>
          </cell>
          <cell r="T311" t="str">
            <v/>
          </cell>
          <cell r="U311" t="str">
            <v/>
          </cell>
          <cell r="X311" t="str">
            <v/>
          </cell>
          <cell r="Y311" t="str">
            <v/>
          </cell>
          <cell r="Z311" t="str">
            <v/>
          </cell>
          <cell r="AA311" t="str">
            <v/>
          </cell>
          <cell r="AC311" t="str">
            <v/>
          </cell>
          <cell r="AD311" t="str">
            <v/>
          </cell>
          <cell r="AE311" t="str">
            <v/>
          </cell>
          <cell r="AF311" t="str">
            <v/>
          </cell>
          <cell r="AG311" t="str">
            <v/>
          </cell>
          <cell r="AH311" t="str">
            <v/>
          </cell>
          <cell r="AJ311" t="str">
            <v/>
          </cell>
          <cell r="AK311" t="str">
            <v/>
          </cell>
          <cell r="AL311" t="str">
            <v/>
          </cell>
          <cell r="AM311" t="str">
            <v/>
          </cell>
          <cell r="AN311" t="str">
            <v/>
          </cell>
          <cell r="AO311" t="str">
            <v/>
          </cell>
          <cell r="AP311" t="str">
            <v/>
          </cell>
          <cell r="AQ311" t="str">
            <v/>
          </cell>
          <cell r="AR311" t="str">
            <v/>
          </cell>
          <cell r="AS311" t="str">
            <v/>
          </cell>
          <cell r="AT311" t="str">
            <v/>
          </cell>
          <cell r="AU311" t="str">
            <v/>
          </cell>
          <cell r="AV311" t="str">
            <v/>
          </cell>
          <cell r="AW311" t="str">
            <v/>
          </cell>
          <cell r="AX311" t="str">
            <v/>
          </cell>
          <cell r="AY311" t="str">
            <v/>
          </cell>
          <cell r="AZ311" t="str">
            <v/>
          </cell>
          <cell r="BA311" t="str">
            <v/>
          </cell>
          <cell r="BB311" t="str">
            <v/>
          </cell>
          <cell r="BC311" t="str">
            <v/>
          </cell>
        </row>
        <row r="312">
          <cell r="N312" t="str">
            <v/>
          </cell>
          <cell r="P312" t="str">
            <v/>
          </cell>
          <cell r="Q312" t="str">
            <v/>
          </cell>
          <cell r="R312" t="str">
            <v/>
          </cell>
          <cell r="S312" t="str">
            <v/>
          </cell>
          <cell r="T312" t="str">
            <v/>
          </cell>
          <cell r="U312" t="str">
            <v/>
          </cell>
          <cell r="X312" t="str">
            <v/>
          </cell>
          <cell r="Y312" t="str">
            <v/>
          </cell>
          <cell r="Z312" t="str">
            <v/>
          </cell>
          <cell r="AA312" t="str">
            <v/>
          </cell>
          <cell r="AC312" t="str">
            <v/>
          </cell>
          <cell r="AD312" t="str">
            <v/>
          </cell>
          <cell r="AE312" t="str">
            <v/>
          </cell>
          <cell r="AF312" t="str">
            <v/>
          </cell>
          <cell r="AG312" t="str">
            <v/>
          </cell>
          <cell r="AH312" t="str">
            <v/>
          </cell>
          <cell r="AJ312" t="str">
            <v/>
          </cell>
          <cell r="AK312" t="str">
            <v/>
          </cell>
          <cell r="AL312" t="str">
            <v/>
          </cell>
          <cell r="AM312" t="str">
            <v/>
          </cell>
          <cell r="AN312" t="str">
            <v/>
          </cell>
          <cell r="AO312" t="str">
            <v/>
          </cell>
          <cell r="AP312" t="str">
            <v/>
          </cell>
          <cell r="AQ312" t="str">
            <v/>
          </cell>
          <cell r="AR312" t="str">
            <v/>
          </cell>
          <cell r="AS312" t="str">
            <v/>
          </cell>
          <cell r="AT312" t="str">
            <v/>
          </cell>
          <cell r="AU312" t="str">
            <v/>
          </cell>
          <cell r="AV312" t="str">
            <v/>
          </cell>
          <cell r="AW312" t="str">
            <v/>
          </cell>
          <cell r="AX312" t="str">
            <v/>
          </cell>
          <cell r="AY312" t="str">
            <v/>
          </cell>
          <cell r="AZ312" t="str">
            <v/>
          </cell>
          <cell r="BA312" t="str">
            <v/>
          </cell>
          <cell r="BB312" t="str">
            <v/>
          </cell>
          <cell r="BC312" t="str">
            <v/>
          </cell>
        </row>
        <row r="313">
          <cell r="N313" t="str">
            <v/>
          </cell>
          <cell r="P313" t="str">
            <v/>
          </cell>
          <cell r="Q313" t="str">
            <v/>
          </cell>
          <cell r="R313" t="str">
            <v/>
          </cell>
          <cell r="S313" t="str">
            <v/>
          </cell>
          <cell r="T313" t="str">
            <v/>
          </cell>
          <cell r="U313" t="str">
            <v/>
          </cell>
          <cell r="X313" t="str">
            <v/>
          </cell>
          <cell r="Y313" t="str">
            <v/>
          </cell>
          <cell r="Z313" t="str">
            <v/>
          </cell>
          <cell r="AA313" t="str">
            <v/>
          </cell>
          <cell r="AC313" t="str">
            <v/>
          </cell>
          <cell r="AD313" t="str">
            <v/>
          </cell>
          <cell r="AE313" t="str">
            <v/>
          </cell>
          <cell r="AF313" t="str">
            <v/>
          </cell>
          <cell r="AG313" t="str">
            <v/>
          </cell>
          <cell r="AH313" t="str">
            <v/>
          </cell>
          <cell r="AJ313" t="str">
            <v/>
          </cell>
          <cell r="AK313" t="str">
            <v/>
          </cell>
          <cell r="AL313" t="str">
            <v/>
          </cell>
          <cell r="AM313" t="str">
            <v/>
          </cell>
          <cell r="AN313" t="str">
            <v/>
          </cell>
          <cell r="AO313" t="str">
            <v/>
          </cell>
          <cell r="AP313" t="str">
            <v/>
          </cell>
          <cell r="AQ313" t="str">
            <v/>
          </cell>
          <cell r="AR313" t="str">
            <v/>
          </cell>
          <cell r="AS313" t="str">
            <v/>
          </cell>
          <cell r="AT313" t="str">
            <v/>
          </cell>
          <cell r="AU313" t="str">
            <v/>
          </cell>
          <cell r="AV313" t="str">
            <v/>
          </cell>
          <cell r="AW313" t="str">
            <v/>
          </cell>
          <cell r="AX313" t="str">
            <v/>
          </cell>
          <cell r="AY313" t="str">
            <v/>
          </cell>
          <cell r="AZ313" t="str">
            <v/>
          </cell>
          <cell r="BA313" t="str">
            <v/>
          </cell>
          <cell r="BB313" t="str">
            <v/>
          </cell>
          <cell r="BC313" t="str">
            <v/>
          </cell>
        </row>
        <row r="314">
          <cell r="N314" t="str">
            <v/>
          </cell>
          <cell r="P314" t="str">
            <v/>
          </cell>
          <cell r="Q314" t="str">
            <v/>
          </cell>
          <cell r="R314" t="str">
            <v/>
          </cell>
          <cell r="S314" t="str">
            <v/>
          </cell>
          <cell r="T314" t="str">
            <v/>
          </cell>
          <cell r="U314" t="str">
            <v/>
          </cell>
          <cell r="X314" t="str">
            <v/>
          </cell>
          <cell r="Y314" t="str">
            <v/>
          </cell>
          <cell r="Z314" t="str">
            <v/>
          </cell>
          <cell r="AA314" t="str">
            <v/>
          </cell>
          <cell r="AC314" t="str">
            <v/>
          </cell>
          <cell r="AD314" t="str">
            <v/>
          </cell>
          <cell r="AE314" t="str">
            <v/>
          </cell>
          <cell r="AF314" t="str">
            <v/>
          </cell>
          <cell r="AG314" t="str">
            <v/>
          </cell>
          <cell r="AH314" t="str">
            <v/>
          </cell>
          <cell r="AJ314" t="str">
            <v/>
          </cell>
          <cell r="AK314" t="str">
            <v/>
          </cell>
          <cell r="AL314" t="str">
            <v/>
          </cell>
          <cell r="AM314" t="str">
            <v/>
          </cell>
          <cell r="AN314" t="str">
            <v/>
          </cell>
          <cell r="AO314" t="str">
            <v/>
          </cell>
          <cell r="AP314" t="str">
            <v/>
          </cell>
          <cell r="AQ314" t="str">
            <v/>
          </cell>
          <cell r="AR314" t="str">
            <v/>
          </cell>
          <cell r="AS314" t="str">
            <v/>
          </cell>
          <cell r="AT314" t="str">
            <v/>
          </cell>
          <cell r="AU314" t="str">
            <v/>
          </cell>
          <cell r="AV314" t="str">
            <v/>
          </cell>
          <cell r="AW314" t="str">
            <v/>
          </cell>
          <cell r="AX314" t="str">
            <v/>
          </cell>
          <cell r="AY314" t="str">
            <v/>
          </cell>
          <cell r="AZ314" t="str">
            <v/>
          </cell>
          <cell r="BA314" t="str">
            <v/>
          </cell>
          <cell r="BB314" t="str">
            <v/>
          </cell>
          <cell r="BC314" t="str">
            <v/>
          </cell>
        </row>
        <row r="315">
          <cell r="N315" t="str">
            <v/>
          </cell>
          <cell r="P315" t="str">
            <v/>
          </cell>
          <cell r="Q315" t="str">
            <v/>
          </cell>
          <cell r="R315" t="str">
            <v/>
          </cell>
          <cell r="S315" t="str">
            <v/>
          </cell>
          <cell r="T315" t="str">
            <v/>
          </cell>
          <cell r="U315" t="str">
            <v/>
          </cell>
          <cell r="X315" t="str">
            <v/>
          </cell>
          <cell r="Y315" t="str">
            <v/>
          </cell>
          <cell r="Z315" t="str">
            <v/>
          </cell>
          <cell r="AA315" t="str">
            <v/>
          </cell>
          <cell r="AC315" t="str">
            <v/>
          </cell>
          <cell r="AD315" t="str">
            <v/>
          </cell>
          <cell r="AE315" t="str">
            <v/>
          </cell>
          <cell r="AF315" t="str">
            <v/>
          </cell>
          <cell r="AG315" t="str">
            <v/>
          </cell>
          <cell r="AH315" t="str">
            <v/>
          </cell>
          <cell r="AJ315" t="str">
            <v/>
          </cell>
          <cell r="AK315" t="str">
            <v/>
          </cell>
          <cell r="AL315" t="str">
            <v/>
          </cell>
          <cell r="AM315" t="str">
            <v/>
          </cell>
          <cell r="AN315" t="str">
            <v/>
          </cell>
          <cell r="AO315" t="str">
            <v/>
          </cell>
          <cell r="AP315" t="str">
            <v/>
          </cell>
          <cell r="AQ315" t="str">
            <v/>
          </cell>
          <cell r="AR315" t="str">
            <v/>
          </cell>
          <cell r="AS315" t="str">
            <v/>
          </cell>
          <cell r="AT315" t="str">
            <v/>
          </cell>
          <cell r="AU315" t="str">
            <v/>
          </cell>
          <cell r="AV315" t="str">
            <v/>
          </cell>
          <cell r="AW315" t="str">
            <v/>
          </cell>
          <cell r="AX315" t="str">
            <v/>
          </cell>
          <cell r="AY315" t="str">
            <v/>
          </cell>
          <cell r="AZ315" t="str">
            <v/>
          </cell>
          <cell r="BA315" t="str">
            <v/>
          </cell>
          <cell r="BB315" t="str">
            <v/>
          </cell>
          <cell r="BC315" t="str">
            <v/>
          </cell>
        </row>
        <row r="316">
          <cell r="N316" t="str">
            <v/>
          </cell>
          <cell r="P316" t="str">
            <v/>
          </cell>
          <cell r="Q316" t="str">
            <v/>
          </cell>
          <cell r="R316" t="str">
            <v/>
          </cell>
          <cell r="S316" t="str">
            <v/>
          </cell>
          <cell r="T316" t="str">
            <v/>
          </cell>
          <cell r="U316" t="str">
            <v/>
          </cell>
          <cell r="X316" t="str">
            <v/>
          </cell>
          <cell r="Y316" t="str">
            <v/>
          </cell>
          <cell r="Z316" t="str">
            <v/>
          </cell>
          <cell r="AA316" t="str">
            <v/>
          </cell>
          <cell r="AC316" t="str">
            <v/>
          </cell>
          <cell r="AD316" t="str">
            <v/>
          </cell>
          <cell r="AE316" t="str">
            <v/>
          </cell>
          <cell r="AF316" t="str">
            <v/>
          </cell>
          <cell r="AG316" t="str">
            <v/>
          </cell>
          <cell r="AH316" t="str">
            <v/>
          </cell>
          <cell r="AJ316" t="str">
            <v/>
          </cell>
          <cell r="AK316" t="str">
            <v/>
          </cell>
          <cell r="AL316" t="str">
            <v/>
          </cell>
          <cell r="AM316" t="str">
            <v/>
          </cell>
          <cell r="AN316" t="str">
            <v/>
          </cell>
          <cell r="AO316" t="str">
            <v/>
          </cell>
          <cell r="AP316" t="str">
            <v/>
          </cell>
          <cell r="AQ316" t="str">
            <v/>
          </cell>
          <cell r="AR316" t="str">
            <v/>
          </cell>
          <cell r="AS316" t="str">
            <v/>
          </cell>
          <cell r="AT316" t="str">
            <v/>
          </cell>
          <cell r="AU316" t="str">
            <v/>
          </cell>
          <cell r="AV316" t="str">
            <v/>
          </cell>
          <cell r="AW316" t="str">
            <v/>
          </cell>
          <cell r="AX316" t="str">
            <v/>
          </cell>
          <cell r="AY316" t="str">
            <v/>
          </cell>
          <cell r="AZ316" t="str">
            <v/>
          </cell>
          <cell r="BA316" t="str">
            <v/>
          </cell>
          <cell r="BB316" t="str">
            <v/>
          </cell>
          <cell r="BC316" t="str">
            <v/>
          </cell>
        </row>
        <row r="317">
          <cell r="N317" t="str">
            <v/>
          </cell>
          <cell r="P317" t="str">
            <v/>
          </cell>
          <cell r="Q317" t="str">
            <v/>
          </cell>
          <cell r="R317" t="str">
            <v/>
          </cell>
          <cell r="S317" t="str">
            <v/>
          </cell>
          <cell r="T317" t="str">
            <v/>
          </cell>
          <cell r="U317" t="str">
            <v/>
          </cell>
          <cell r="X317" t="str">
            <v/>
          </cell>
          <cell r="Y317" t="str">
            <v/>
          </cell>
          <cell r="Z317" t="str">
            <v/>
          </cell>
          <cell r="AA317" t="str">
            <v/>
          </cell>
          <cell r="AC317" t="str">
            <v/>
          </cell>
          <cell r="AD317" t="str">
            <v/>
          </cell>
          <cell r="AE317" t="str">
            <v/>
          </cell>
          <cell r="AF317" t="str">
            <v/>
          </cell>
          <cell r="AG317" t="str">
            <v/>
          </cell>
          <cell r="AH317" t="str">
            <v/>
          </cell>
          <cell r="AJ317" t="str">
            <v/>
          </cell>
          <cell r="AK317" t="str">
            <v/>
          </cell>
          <cell r="AL317" t="str">
            <v/>
          </cell>
          <cell r="AM317" t="str">
            <v/>
          </cell>
          <cell r="AN317" t="str">
            <v/>
          </cell>
          <cell r="AO317" t="str">
            <v/>
          </cell>
          <cell r="AP317" t="str">
            <v/>
          </cell>
          <cell r="AQ317" t="str">
            <v/>
          </cell>
          <cell r="AR317" t="str">
            <v/>
          </cell>
          <cell r="AS317" t="str">
            <v/>
          </cell>
          <cell r="AT317" t="str">
            <v/>
          </cell>
          <cell r="AU317" t="str">
            <v/>
          </cell>
          <cell r="AV317" t="str">
            <v/>
          </cell>
          <cell r="AW317" t="str">
            <v/>
          </cell>
          <cell r="AX317" t="str">
            <v/>
          </cell>
          <cell r="AY317" t="str">
            <v/>
          </cell>
          <cell r="AZ317" t="str">
            <v/>
          </cell>
          <cell r="BA317" t="str">
            <v/>
          </cell>
          <cell r="BB317" t="str">
            <v/>
          </cell>
          <cell r="BC317" t="str">
            <v/>
          </cell>
        </row>
        <row r="318">
          <cell r="N318" t="str">
            <v/>
          </cell>
          <cell r="P318" t="str">
            <v/>
          </cell>
          <cell r="Q318" t="str">
            <v/>
          </cell>
          <cell r="R318" t="str">
            <v/>
          </cell>
          <cell r="S318" t="str">
            <v/>
          </cell>
          <cell r="T318" t="str">
            <v/>
          </cell>
          <cell r="U318" t="str">
            <v/>
          </cell>
          <cell r="X318" t="str">
            <v/>
          </cell>
          <cell r="Y318" t="str">
            <v/>
          </cell>
          <cell r="Z318" t="str">
            <v/>
          </cell>
          <cell r="AA318" t="str">
            <v/>
          </cell>
          <cell r="AC318" t="str">
            <v/>
          </cell>
          <cell r="AD318" t="str">
            <v/>
          </cell>
          <cell r="AE318" t="str">
            <v/>
          </cell>
          <cell r="AF318" t="str">
            <v/>
          </cell>
          <cell r="AG318" t="str">
            <v/>
          </cell>
          <cell r="AH318" t="str">
            <v/>
          </cell>
          <cell r="AJ318" t="str">
            <v/>
          </cell>
          <cell r="AK318" t="str">
            <v/>
          </cell>
          <cell r="AL318" t="str">
            <v/>
          </cell>
          <cell r="AM318" t="str">
            <v/>
          </cell>
          <cell r="AN318" t="str">
            <v/>
          </cell>
          <cell r="AO318" t="str">
            <v/>
          </cell>
          <cell r="AP318" t="str">
            <v/>
          </cell>
          <cell r="AQ318" t="str">
            <v/>
          </cell>
          <cell r="AR318" t="str">
            <v/>
          </cell>
          <cell r="AS318" t="str">
            <v/>
          </cell>
          <cell r="AT318" t="str">
            <v/>
          </cell>
          <cell r="AU318" t="str">
            <v/>
          </cell>
          <cell r="AV318" t="str">
            <v/>
          </cell>
          <cell r="AW318" t="str">
            <v/>
          </cell>
          <cell r="AX318" t="str">
            <v/>
          </cell>
          <cell r="AY318" t="str">
            <v/>
          </cell>
          <cell r="AZ318" t="str">
            <v/>
          </cell>
          <cell r="BA318" t="str">
            <v/>
          </cell>
          <cell r="BB318" t="str">
            <v/>
          </cell>
          <cell r="BC318" t="str">
            <v/>
          </cell>
        </row>
        <row r="319">
          <cell r="N319" t="str">
            <v/>
          </cell>
          <cell r="P319" t="str">
            <v/>
          </cell>
          <cell r="Q319" t="str">
            <v/>
          </cell>
          <cell r="R319" t="str">
            <v/>
          </cell>
          <cell r="S319" t="str">
            <v/>
          </cell>
          <cell r="T319" t="str">
            <v/>
          </cell>
          <cell r="U319" t="str">
            <v/>
          </cell>
          <cell r="X319" t="str">
            <v/>
          </cell>
          <cell r="Y319" t="str">
            <v/>
          </cell>
          <cell r="Z319" t="str">
            <v/>
          </cell>
          <cell r="AA319" t="str">
            <v/>
          </cell>
          <cell r="AC319" t="str">
            <v/>
          </cell>
          <cell r="AD319" t="str">
            <v/>
          </cell>
          <cell r="AE319" t="str">
            <v/>
          </cell>
          <cell r="AF319" t="str">
            <v/>
          </cell>
          <cell r="AG319" t="str">
            <v/>
          </cell>
          <cell r="AH319" t="str">
            <v/>
          </cell>
          <cell r="AJ319" t="str">
            <v/>
          </cell>
          <cell r="AK319" t="str">
            <v/>
          </cell>
          <cell r="AL319" t="str">
            <v/>
          </cell>
          <cell r="AM319" t="str">
            <v/>
          </cell>
          <cell r="AN319" t="str">
            <v/>
          </cell>
          <cell r="AO319" t="str">
            <v/>
          </cell>
          <cell r="AP319" t="str">
            <v/>
          </cell>
          <cell r="AQ319" t="str">
            <v/>
          </cell>
          <cell r="AR319" t="str">
            <v/>
          </cell>
          <cell r="AS319" t="str">
            <v/>
          </cell>
          <cell r="AT319" t="str">
            <v/>
          </cell>
          <cell r="AU319" t="str">
            <v/>
          </cell>
          <cell r="AV319" t="str">
            <v/>
          </cell>
          <cell r="AW319" t="str">
            <v/>
          </cell>
          <cell r="AX319" t="str">
            <v/>
          </cell>
          <cell r="AY319" t="str">
            <v/>
          </cell>
          <cell r="AZ319" t="str">
            <v/>
          </cell>
          <cell r="BA319" t="str">
            <v/>
          </cell>
          <cell r="BB319" t="str">
            <v/>
          </cell>
          <cell r="BC319" t="str">
            <v/>
          </cell>
        </row>
        <row r="320">
          <cell r="N320" t="str">
            <v/>
          </cell>
          <cell r="P320" t="str">
            <v/>
          </cell>
          <cell r="Q320" t="str">
            <v/>
          </cell>
          <cell r="R320" t="str">
            <v/>
          </cell>
          <cell r="S320" t="str">
            <v/>
          </cell>
          <cell r="T320" t="str">
            <v/>
          </cell>
          <cell r="U320" t="str">
            <v/>
          </cell>
          <cell r="X320" t="str">
            <v/>
          </cell>
          <cell r="Y320" t="str">
            <v/>
          </cell>
          <cell r="Z320" t="str">
            <v/>
          </cell>
          <cell r="AA320" t="str">
            <v/>
          </cell>
          <cell r="AC320" t="str">
            <v/>
          </cell>
          <cell r="AD320" t="str">
            <v/>
          </cell>
          <cell r="AE320" t="str">
            <v/>
          </cell>
          <cell r="AF320" t="str">
            <v/>
          </cell>
          <cell r="AG320" t="str">
            <v/>
          </cell>
          <cell r="AH320" t="str">
            <v/>
          </cell>
          <cell r="AJ320" t="str">
            <v/>
          </cell>
          <cell r="AK320" t="str">
            <v/>
          </cell>
          <cell r="AL320" t="str">
            <v/>
          </cell>
          <cell r="AM320" t="str">
            <v/>
          </cell>
          <cell r="AN320" t="str">
            <v/>
          </cell>
          <cell r="AO320" t="str">
            <v/>
          </cell>
          <cell r="AP320" t="str">
            <v/>
          </cell>
          <cell r="AQ320" t="str">
            <v/>
          </cell>
          <cell r="AR320" t="str">
            <v/>
          </cell>
          <cell r="AS320" t="str">
            <v/>
          </cell>
          <cell r="AT320" t="str">
            <v/>
          </cell>
          <cell r="AU320" t="str">
            <v/>
          </cell>
          <cell r="AV320" t="str">
            <v/>
          </cell>
          <cell r="AW320" t="str">
            <v/>
          </cell>
          <cell r="AX320" t="str">
            <v/>
          </cell>
          <cell r="AY320" t="str">
            <v/>
          </cell>
          <cell r="AZ320" t="str">
            <v/>
          </cell>
          <cell r="BA320" t="str">
            <v/>
          </cell>
          <cell r="BB320" t="str">
            <v/>
          </cell>
          <cell r="BC320" t="str">
            <v/>
          </cell>
        </row>
        <row r="321">
          <cell r="N321" t="str">
            <v/>
          </cell>
          <cell r="P321" t="str">
            <v/>
          </cell>
          <cell r="Q321" t="str">
            <v/>
          </cell>
          <cell r="R321" t="str">
            <v/>
          </cell>
          <cell r="S321" t="str">
            <v/>
          </cell>
          <cell r="T321" t="str">
            <v/>
          </cell>
          <cell r="U321" t="str">
            <v/>
          </cell>
          <cell r="X321" t="str">
            <v/>
          </cell>
          <cell r="Y321" t="str">
            <v/>
          </cell>
          <cell r="Z321" t="str">
            <v/>
          </cell>
          <cell r="AA321" t="str">
            <v/>
          </cell>
          <cell r="AC321" t="str">
            <v/>
          </cell>
          <cell r="AD321" t="str">
            <v/>
          </cell>
          <cell r="AE321" t="str">
            <v/>
          </cell>
          <cell r="AF321" t="str">
            <v/>
          </cell>
          <cell r="AG321" t="str">
            <v/>
          </cell>
          <cell r="AH321" t="str">
            <v/>
          </cell>
          <cell r="AJ321" t="str">
            <v/>
          </cell>
          <cell r="AK321" t="str">
            <v/>
          </cell>
          <cell r="AL321" t="str">
            <v/>
          </cell>
          <cell r="AM321" t="str">
            <v/>
          </cell>
          <cell r="AN321" t="str">
            <v/>
          </cell>
          <cell r="AO321" t="str">
            <v/>
          </cell>
          <cell r="AP321" t="str">
            <v/>
          </cell>
          <cell r="AQ321" t="str">
            <v/>
          </cell>
          <cell r="AR321" t="str">
            <v/>
          </cell>
          <cell r="AS321" t="str">
            <v/>
          </cell>
          <cell r="AT321" t="str">
            <v/>
          </cell>
          <cell r="AU321" t="str">
            <v/>
          </cell>
          <cell r="AV321" t="str">
            <v/>
          </cell>
          <cell r="AW321" t="str">
            <v/>
          </cell>
          <cell r="AX321" t="str">
            <v/>
          </cell>
          <cell r="AY321" t="str">
            <v/>
          </cell>
          <cell r="AZ321" t="str">
            <v/>
          </cell>
          <cell r="BA321" t="str">
            <v/>
          </cell>
          <cell r="BB321" t="str">
            <v/>
          </cell>
          <cell r="BC321" t="str">
            <v/>
          </cell>
        </row>
        <row r="322">
          <cell r="N322" t="str">
            <v/>
          </cell>
          <cell r="P322" t="str">
            <v/>
          </cell>
          <cell r="Q322" t="str">
            <v/>
          </cell>
          <cell r="R322" t="str">
            <v/>
          </cell>
          <cell r="S322" t="str">
            <v/>
          </cell>
          <cell r="T322" t="str">
            <v/>
          </cell>
          <cell r="U322" t="str">
            <v/>
          </cell>
          <cell r="X322" t="str">
            <v/>
          </cell>
          <cell r="Y322" t="str">
            <v/>
          </cell>
          <cell r="Z322" t="str">
            <v/>
          </cell>
          <cell r="AA322" t="str">
            <v/>
          </cell>
          <cell r="AC322" t="str">
            <v/>
          </cell>
          <cell r="AD322" t="str">
            <v/>
          </cell>
          <cell r="AE322" t="str">
            <v/>
          </cell>
          <cell r="AF322" t="str">
            <v/>
          </cell>
          <cell r="AG322" t="str">
            <v/>
          </cell>
          <cell r="AH322" t="str">
            <v/>
          </cell>
          <cell r="AJ322" t="str">
            <v/>
          </cell>
          <cell r="AK322" t="str">
            <v/>
          </cell>
          <cell r="AL322" t="str">
            <v/>
          </cell>
          <cell r="AM322" t="str">
            <v/>
          </cell>
          <cell r="AN322" t="str">
            <v/>
          </cell>
          <cell r="AO322" t="str">
            <v/>
          </cell>
          <cell r="AP322" t="str">
            <v/>
          </cell>
          <cell r="AQ322" t="str">
            <v/>
          </cell>
          <cell r="AR322" t="str">
            <v/>
          </cell>
          <cell r="AS322" t="str">
            <v/>
          </cell>
          <cell r="AT322" t="str">
            <v/>
          </cell>
          <cell r="AU322" t="str">
            <v/>
          </cell>
          <cell r="AV322" t="str">
            <v/>
          </cell>
          <cell r="AW322" t="str">
            <v/>
          </cell>
          <cell r="AX322" t="str">
            <v/>
          </cell>
          <cell r="AY322" t="str">
            <v/>
          </cell>
          <cell r="AZ322" t="str">
            <v/>
          </cell>
          <cell r="BA322" t="str">
            <v/>
          </cell>
          <cell r="BB322" t="str">
            <v/>
          </cell>
          <cell r="BC322" t="str">
            <v/>
          </cell>
        </row>
        <row r="323">
          <cell r="N323" t="str">
            <v/>
          </cell>
          <cell r="P323" t="str">
            <v/>
          </cell>
          <cell r="Q323" t="str">
            <v/>
          </cell>
          <cell r="R323" t="str">
            <v/>
          </cell>
          <cell r="S323" t="str">
            <v/>
          </cell>
          <cell r="T323" t="str">
            <v/>
          </cell>
          <cell r="U323" t="str">
            <v/>
          </cell>
          <cell r="X323" t="str">
            <v/>
          </cell>
          <cell r="Y323" t="str">
            <v/>
          </cell>
          <cell r="Z323" t="str">
            <v/>
          </cell>
          <cell r="AA323" t="str">
            <v/>
          </cell>
          <cell r="AC323" t="str">
            <v/>
          </cell>
          <cell r="AD323" t="str">
            <v/>
          </cell>
          <cell r="AE323" t="str">
            <v/>
          </cell>
          <cell r="AF323" t="str">
            <v/>
          </cell>
          <cell r="AG323" t="str">
            <v/>
          </cell>
          <cell r="AH323" t="str">
            <v/>
          </cell>
          <cell r="AJ323" t="str">
            <v/>
          </cell>
          <cell r="AK323" t="str">
            <v/>
          </cell>
          <cell r="AL323" t="str">
            <v/>
          </cell>
          <cell r="AM323" t="str">
            <v/>
          </cell>
          <cell r="AN323" t="str">
            <v/>
          </cell>
          <cell r="AO323" t="str">
            <v/>
          </cell>
          <cell r="AP323" t="str">
            <v/>
          </cell>
          <cell r="AQ323" t="str">
            <v/>
          </cell>
          <cell r="AR323" t="str">
            <v/>
          </cell>
          <cell r="AS323" t="str">
            <v/>
          </cell>
          <cell r="AT323" t="str">
            <v/>
          </cell>
          <cell r="AU323" t="str">
            <v/>
          </cell>
          <cell r="AV323" t="str">
            <v/>
          </cell>
          <cell r="AW323" t="str">
            <v/>
          </cell>
          <cell r="AX323" t="str">
            <v/>
          </cell>
          <cell r="AY323" t="str">
            <v/>
          </cell>
          <cell r="AZ323" t="str">
            <v/>
          </cell>
          <cell r="BA323" t="str">
            <v/>
          </cell>
          <cell r="BB323" t="str">
            <v/>
          </cell>
          <cell r="BC323" t="str">
            <v/>
          </cell>
        </row>
        <row r="324">
          <cell r="N324" t="str">
            <v/>
          </cell>
          <cell r="P324" t="str">
            <v/>
          </cell>
          <cell r="Q324" t="str">
            <v/>
          </cell>
          <cell r="R324" t="str">
            <v/>
          </cell>
          <cell r="S324" t="str">
            <v/>
          </cell>
          <cell r="T324" t="str">
            <v/>
          </cell>
          <cell r="U324" t="str">
            <v/>
          </cell>
          <cell r="X324" t="str">
            <v/>
          </cell>
          <cell r="Y324" t="str">
            <v/>
          </cell>
          <cell r="Z324" t="str">
            <v/>
          </cell>
          <cell r="AA324" t="str">
            <v/>
          </cell>
          <cell r="AC324" t="str">
            <v/>
          </cell>
          <cell r="AD324" t="str">
            <v/>
          </cell>
          <cell r="AE324" t="str">
            <v/>
          </cell>
          <cell r="AF324" t="str">
            <v/>
          </cell>
          <cell r="AG324" t="str">
            <v/>
          </cell>
          <cell r="AH324" t="str">
            <v/>
          </cell>
          <cell r="AJ324" t="str">
            <v/>
          </cell>
          <cell r="AK324" t="str">
            <v/>
          </cell>
          <cell r="AL324" t="str">
            <v/>
          </cell>
          <cell r="AM324" t="str">
            <v/>
          </cell>
          <cell r="AN324" t="str">
            <v/>
          </cell>
          <cell r="AO324" t="str">
            <v/>
          </cell>
          <cell r="AP324" t="str">
            <v/>
          </cell>
          <cell r="AQ324" t="str">
            <v/>
          </cell>
          <cell r="AR324" t="str">
            <v/>
          </cell>
          <cell r="AS324" t="str">
            <v/>
          </cell>
          <cell r="AT324" t="str">
            <v/>
          </cell>
          <cell r="AU324" t="str">
            <v/>
          </cell>
          <cell r="AV324" t="str">
            <v/>
          </cell>
          <cell r="AW324" t="str">
            <v/>
          </cell>
          <cell r="AX324" t="str">
            <v/>
          </cell>
          <cell r="AY324" t="str">
            <v/>
          </cell>
          <cell r="AZ324" t="str">
            <v/>
          </cell>
          <cell r="BA324" t="str">
            <v/>
          </cell>
          <cell r="BB324" t="str">
            <v/>
          </cell>
          <cell r="BC324" t="str">
            <v/>
          </cell>
        </row>
        <row r="325">
          <cell r="N325" t="str">
            <v/>
          </cell>
          <cell r="P325" t="str">
            <v/>
          </cell>
          <cell r="Q325" t="str">
            <v/>
          </cell>
          <cell r="R325" t="str">
            <v/>
          </cell>
          <cell r="S325" t="str">
            <v/>
          </cell>
          <cell r="T325" t="str">
            <v/>
          </cell>
          <cell r="U325" t="str">
            <v/>
          </cell>
          <cell r="X325" t="str">
            <v/>
          </cell>
          <cell r="Y325" t="str">
            <v/>
          </cell>
          <cell r="Z325" t="str">
            <v/>
          </cell>
          <cell r="AA325" t="str">
            <v/>
          </cell>
          <cell r="AC325" t="str">
            <v/>
          </cell>
          <cell r="AD325" t="str">
            <v/>
          </cell>
          <cell r="AE325" t="str">
            <v/>
          </cell>
          <cell r="AF325" t="str">
            <v/>
          </cell>
          <cell r="AG325" t="str">
            <v/>
          </cell>
          <cell r="AH325" t="str">
            <v/>
          </cell>
          <cell r="AJ325" t="str">
            <v/>
          </cell>
          <cell r="AK325" t="str">
            <v/>
          </cell>
          <cell r="AL325" t="str">
            <v/>
          </cell>
          <cell r="AM325" t="str">
            <v/>
          </cell>
          <cell r="AN325" t="str">
            <v/>
          </cell>
          <cell r="AO325" t="str">
            <v/>
          </cell>
          <cell r="AP325" t="str">
            <v/>
          </cell>
          <cell r="AQ325" t="str">
            <v/>
          </cell>
          <cell r="AR325" t="str">
            <v/>
          </cell>
          <cell r="AS325" t="str">
            <v/>
          </cell>
          <cell r="AT325" t="str">
            <v/>
          </cell>
          <cell r="AU325" t="str">
            <v/>
          </cell>
          <cell r="AV325" t="str">
            <v/>
          </cell>
          <cell r="AW325" t="str">
            <v/>
          </cell>
          <cell r="AX325" t="str">
            <v/>
          </cell>
          <cell r="AY325" t="str">
            <v/>
          </cell>
          <cell r="AZ325" t="str">
            <v/>
          </cell>
          <cell r="BA325" t="str">
            <v/>
          </cell>
          <cell r="BB325" t="str">
            <v/>
          </cell>
          <cell r="BC325" t="str">
            <v/>
          </cell>
        </row>
        <row r="326">
          <cell r="N326" t="str">
            <v/>
          </cell>
          <cell r="P326" t="str">
            <v/>
          </cell>
          <cell r="Q326" t="str">
            <v/>
          </cell>
          <cell r="R326" t="str">
            <v/>
          </cell>
          <cell r="S326" t="str">
            <v/>
          </cell>
          <cell r="T326" t="str">
            <v/>
          </cell>
          <cell r="U326" t="str">
            <v/>
          </cell>
          <cell r="X326" t="str">
            <v/>
          </cell>
          <cell r="Y326" t="str">
            <v/>
          </cell>
          <cell r="Z326" t="str">
            <v/>
          </cell>
          <cell r="AA326" t="str">
            <v/>
          </cell>
          <cell r="AC326" t="str">
            <v/>
          </cell>
          <cell r="AD326" t="str">
            <v/>
          </cell>
          <cell r="AE326" t="str">
            <v/>
          </cell>
          <cell r="AF326" t="str">
            <v/>
          </cell>
          <cell r="AG326" t="str">
            <v/>
          </cell>
          <cell r="AH326" t="str">
            <v/>
          </cell>
          <cell r="AJ326" t="str">
            <v/>
          </cell>
          <cell r="AK326" t="str">
            <v/>
          </cell>
          <cell r="AL326" t="str">
            <v/>
          </cell>
          <cell r="AM326" t="str">
            <v/>
          </cell>
          <cell r="AN326" t="str">
            <v/>
          </cell>
          <cell r="AO326" t="str">
            <v/>
          </cell>
          <cell r="AP326" t="str">
            <v/>
          </cell>
          <cell r="AQ326" t="str">
            <v/>
          </cell>
          <cell r="AR326" t="str">
            <v/>
          </cell>
          <cell r="AS326" t="str">
            <v/>
          </cell>
          <cell r="AT326" t="str">
            <v/>
          </cell>
          <cell r="AU326" t="str">
            <v/>
          </cell>
          <cell r="AV326" t="str">
            <v/>
          </cell>
          <cell r="AW326" t="str">
            <v/>
          </cell>
          <cell r="AX326" t="str">
            <v/>
          </cell>
          <cell r="AY326" t="str">
            <v/>
          </cell>
          <cell r="AZ326" t="str">
            <v/>
          </cell>
          <cell r="BA326" t="str">
            <v/>
          </cell>
          <cell r="BB326" t="str">
            <v/>
          </cell>
          <cell r="BC326" t="str">
            <v/>
          </cell>
        </row>
        <row r="327">
          <cell r="N327" t="str">
            <v/>
          </cell>
          <cell r="P327" t="str">
            <v/>
          </cell>
          <cell r="Q327" t="str">
            <v/>
          </cell>
          <cell r="R327" t="str">
            <v/>
          </cell>
          <cell r="S327" t="str">
            <v/>
          </cell>
          <cell r="T327" t="str">
            <v/>
          </cell>
          <cell r="U327" t="str">
            <v/>
          </cell>
          <cell r="X327" t="str">
            <v/>
          </cell>
          <cell r="Y327" t="str">
            <v/>
          </cell>
          <cell r="Z327" t="str">
            <v/>
          </cell>
          <cell r="AA327" t="str">
            <v/>
          </cell>
          <cell r="AC327" t="str">
            <v/>
          </cell>
          <cell r="AD327" t="str">
            <v/>
          </cell>
          <cell r="AE327" t="str">
            <v/>
          </cell>
          <cell r="AF327" t="str">
            <v/>
          </cell>
          <cell r="AG327" t="str">
            <v/>
          </cell>
          <cell r="AH327" t="str">
            <v/>
          </cell>
          <cell r="AJ327" t="str">
            <v/>
          </cell>
          <cell r="AK327" t="str">
            <v/>
          </cell>
          <cell r="AL327" t="str">
            <v/>
          </cell>
          <cell r="AM327" t="str">
            <v/>
          </cell>
          <cell r="AN327" t="str">
            <v/>
          </cell>
          <cell r="AO327" t="str">
            <v/>
          </cell>
          <cell r="AP327" t="str">
            <v/>
          </cell>
          <cell r="AQ327" t="str">
            <v/>
          </cell>
          <cell r="AR327" t="str">
            <v/>
          </cell>
          <cell r="AS327" t="str">
            <v/>
          </cell>
          <cell r="AT327" t="str">
            <v/>
          </cell>
          <cell r="AU327" t="str">
            <v/>
          </cell>
          <cell r="AV327" t="str">
            <v/>
          </cell>
          <cell r="AW327" t="str">
            <v/>
          </cell>
          <cell r="AX327" t="str">
            <v/>
          </cell>
          <cell r="AY327" t="str">
            <v/>
          </cell>
          <cell r="AZ327" t="str">
            <v/>
          </cell>
          <cell r="BA327" t="str">
            <v/>
          </cell>
          <cell r="BB327" t="str">
            <v/>
          </cell>
          <cell r="BC327" t="str">
            <v/>
          </cell>
        </row>
        <row r="328">
          <cell r="N328" t="str">
            <v/>
          </cell>
          <cell r="P328" t="str">
            <v/>
          </cell>
          <cell r="Q328" t="str">
            <v/>
          </cell>
          <cell r="R328" t="str">
            <v/>
          </cell>
          <cell r="S328" t="str">
            <v/>
          </cell>
          <cell r="T328" t="str">
            <v/>
          </cell>
          <cell r="U328" t="str">
            <v/>
          </cell>
          <cell r="X328" t="str">
            <v/>
          </cell>
          <cell r="Y328" t="str">
            <v/>
          </cell>
          <cell r="Z328" t="str">
            <v/>
          </cell>
          <cell r="AA328" t="str">
            <v/>
          </cell>
          <cell r="AC328" t="str">
            <v/>
          </cell>
          <cell r="AD328" t="str">
            <v/>
          </cell>
          <cell r="AE328" t="str">
            <v/>
          </cell>
          <cell r="AF328" t="str">
            <v/>
          </cell>
          <cell r="AG328" t="str">
            <v/>
          </cell>
          <cell r="AH328" t="str">
            <v/>
          </cell>
          <cell r="AJ328" t="str">
            <v/>
          </cell>
          <cell r="AK328" t="str">
            <v/>
          </cell>
          <cell r="AL328" t="str">
            <v/>
          </cell>
          <cell r="AM328" t="str">
            <v/>
          </cell>
          <cell r="AN328" t="str">
            <v/>
          </cell>
          <cell r="AO328" t="str">
            <v/>
          </cell>
          <cell r="AP328" t="str">
            <v/>
          </cell>
          <cell r="AQ328" t="str">
            <v/>
          </cell>
          <cell r="AR328" t="str">
            <v/>
          </cell>
          <cell r="AS328" t="str">
            <v/>
          </cell>
          <cell r="AT328" t="str">
            <v/>
          </cell>
          <cell r="AU328" t="str">
            <v/>
          </cell>
          <cell r="AV328" t="str">
            <v/>
          </cell>
          <cell r="AW328" t="str">
            <v/>
          </cell>
          <cell r="AX328" t="str">
            <v/>
          </cell>
          <cell r="AY328" t="str">
            <v/>
          </cell>
          <cell r="AZ328" t="str">
            <v/>
          </cell>
          <cell r="BA328" t="str">
            <v/>
          </cell>
          <cell r="BB328" t="str">
            <v/>
          </cell>
          <cell r="BC328" t="str">
            <v/>
          </cell>
        </row>
        <row r="329">
          <cell r="N329" t="str">
            <v/>
          </cell>
          <cell r="P329" t="str">
            <v/>
          </cell>
          <cell r="Q329" t="str">
            <v/>
          </cell>
          <cell r="R329" t="str">
            <v/>
          </cell>
          <cell r="S329" t="str">
            <v/>
          </cell>
          <cell r="T329" t="str">
            <v/>
          </cell>
          <cell r="U329" t="str">
            <v/>
          </cell>
          <cell r="X329" t="str">
            <v/>
          </cell>
          <cell r="Y329" t="str">
            <v/>
          </cell>
          <cell r="Z329" t="str">
            <v/>
          </cell>
          <cell r="AA329" t="str">
            <v/>
          </cell>
          <cell r="AC329" t="str">
            <v/>
          </cell>
          <cell r="AD329" t="str">
            <v/>
          </cell>
          <cell r="AE329" t="str">
            <v/>
          </cell>
          <cell r="AF329" t="str">
            <v/>
          </cell>
          <cell r="AG329" t="str">
            <v/>
          </cell>
          <cell r="AH329" t="str">
            <v/>
          </cell>
          <cell r="AJ329" t="str">
            <v/>
          </cell>
          <cell r="AK329" t="str">
            <v/>
          </cell>
          <cell r="AL329" t="str">
            <v/>
          </cell>
          <cell r="AM329" t="str">
            <v/>
          </cell>
          <cell r="AN329" t="str">
            <v/>
          </cell>
          <cell r="AO329" t="str">
            <v/>
          </cell>
          <cell r="AP329" t="str">
            <v/>
          </cell>
          <cell r="AQ329" t="str">
            <v/>
          </cell>
          <cell r="AR329" t="str">
            <v/>
          </cell>
          <cell r="AS329" t="str">
            <v/>
          </cell>
          <cell r="AT329" t="str">
            <v/>
          </cell>
          <cell r="AU329" t="str">
            <v/>
          </cell>
          <cell r="AV329" t="str">
            <v/>
          </cell>
          <cell r="AW329" t="str">
            <v/>
          </cell>
          <cell r="AX329" t="str">
            <v/>
          </cell>
          <cell r="AY329" t="str">
            <v/>
          </cell>
          <cell r="AZ329" t="str">
            <v/>
          </cell>
          <cell r="BA329" t="str">
            <v/>
          </cell>
          <cell r="BB329" t="str">
            <v/>
          </cell>
          <cell r="BC329" t="str">
            <v/>
          </cell>
        </row>
        <row r="330">
          <cell r="N330" t="str">
            <v/>
          </cell>
          <cell r="P330" t="str">
            <v/>
          </cell>
          <cell r="Q330" t="str">
            <v/>
          </cell>
          <cell r="R330" t="str">
            <v/>
          </cell>
          <cell r="S330" t="str">
            <v/>
          </cell>
          <cell r="T330" t="str">
            <v/>
          </cell>
          <cell r="U330" t="str">
            <v/>
          </cell>
          <cell r="X330" t="str">
            <v/>
          </cell>
          <cell r="Y330" t="str">
            <v/>
          </cell>
          <cell r="Z330" t="str">
            <v/>
          </cell>
          <cell r="AA330" t="str">
            <v/>
          </cell>
          <cell r="AC330" t="str">
            <v/>
          </cell>
          <cell r="AD330" t="str">
            <v/>
          </cell>
          <cell r="AE330" t="str">
            <v/>
          </cell>
          <cell r="AF330" t="str">
            <v/>
          </cell>
          <cell r="AG330" t="str">
            <v/>
          </cell>
          <cell r="AH330" t="str">
            <v/>
          </cell>
          <cell r="AJ330" t="str">
            <v/>
          </cell>
          <cell r="AK330" t="str">
            <v/>
          </cell>
          <cell r="AL330" t="str">
            <v/>
          </cell>
          <cell r="AM330" t="str">
            <v/>
          </cell>
          <cell r="AN330" t="str">
            <v/>
          </cell>
          <cell r="AO330" t="str">
            <v/>
          </cell>
          <cell r="AP330" t="str">
            <v/>
          </cell>
          <cell r="AQ330" t="str">
            <v/>
          </cell>
          <cell r="AR330" t="str">
            <v/>
          </cell>
          <cell r="AS330" t="str">
            <v/>
          </cell>
          <cell r="AT330" t="str">
            <v/>
          </cell>
          <cell r="AU330" t="str">
            <v/>
          </cell>
          <cell r="AV330" t="str">
            <v/>
          </cell>
          <cell r="AW330" t="str">
            <v/>
          </cell>
          <cell r="AX330" t="str">
            <v/>
          </cell>
          <cell r="AY330" t="str">
            <v/>
          </cell>
          <cell r="AZ330" t="str">
            <v/>
          </cell>
          <cell r="BA330" t="str">
            <v/>
          </cell>
          <cell r="BB330" t="str">
            <v/>
          </cell>
          <cell r="BC330" t="str">
            <v/>
          </cell>
        </row>
        <row r="331">
          <cell r="N331" t="str">
            <v/>
          </cell>
          <cell r="P331" t="str">
            <v/>
          </cell>
          <cell r="Q331" t="str">
            <v/>
          </cell>
          <cell r="R331" t="str">
            <v/>
          </cell>
          <cell r="S331" t="str">
            <v/>
          </cell>
          <cell r="T331" t="str">
            <v/>
          </cell>
          <cell r="U331" t="str">
            <v/>
          </cell>
          <cell r="X331" t="str">
            <v/>
          </cell>
          <cell r="Y331" t="str">
            <v/>
          </cell>
          <cell r="Z331" t="str">
            <v/>
          </cell>
          <cell r="AA331" t="str">
            <v/>
          </cell>
          <cell r="AC331" t="str">
            <v/>
          </cell>
          <cell r="AD331" t="str">
            <v/>
          </cell>
          <cell r="AE331" t="str">
            <v/>
          </cell>
          <cell r="AF331" t="str">
            <v/>
          </cell>
          <cell r="AG331" t="str">
            <v/>
          </cell>
          <cell r="AH331" t="str">
            <v/>
          </cell>
          <cell r="AJ331" t="str">
            <v/>
          </cell>
          <cell r="AK331" t="str">
            <v/>
          </cell>
          <cell r="AL331" t="str">
            <v/>
          </cell>
          <cell r="AM331" t="str">
            <v/>
          </cell>
          <cell r="AN331" t="str">
            <v/>
          </cell>
          <cell r="AO331" t="str">
            <v/>
          </cell>
          <cell r="AP331" t="str">
            <v/>
          </cell>
          <cell r="AQ331" t="str">
            <v/>
          </cell>
          <cell r="AR331" t="str">
            <v/>
          </cell>
          <cell r="AS331" t="str">
            <v/>
          </cell>
          <cell r="AT331" t="str">
            <v/>
          </cell>
          <cell r="AU331" t="str">
            <v/>
          </cell>
          <cell r="AV331" t="str">
            <v/>
          </cell>
          <cell r="AW331" t="str">
            <v/>
          </cell>
          <cell r="AX331" t="str">
            <v/>
          </cell>
          <cell r="AY331" t="str">
            <v/>
          </cell>
          <cell r="AZ331" t="str">
            <v/>
          </cell>
          <cell r="BA331" t="str">
            <v/>
          </cell>
          <cell r="BB331" t="str">
            <v/>
          </cell>
          <cell r="BC331" t="str">
            <v/>
          </cell>
        </row>
        <row r="332">
          <cell r="N332" t="str">
            <v/>
          </cell>
          <cell r="P332" t="str">
            <v/>
          </cell>
          <cell r="Q332" t="str">
            <v/>
          </cell>
          <cell r="R332" t="str">
            <v/>
          </cell>
          <cell r="S332" t="str">
            <v/>
          </cell>
          <cell r="T332" t="str">
            <v/>
          </cell>
          <cell r="U332" t="str">
            <v/>
          </cell>
          <cell r="X332" t="str">
            <v/>
          </cell>
          <cell r="Y332" t="str">
            <v/>
          </cell>
          <cell r="Z332" t="str">
            <v/>
          </cell>
          <cell r="AA332" t="str">
            <v/>
          </cell>
          <cell r="AC332" t="str">
            <v/>
          </cell>
          <cell r="AD332" t="str">
            <v/>
          </cell>
          <cell r="AE332" t="str">
            <v/>
          </cell>
          <cell r="AF332" t="str">
            <v/>
          </cell>
          <cell r="AG332" t="str">
            <v/>
          </cell>
          <cell r="AH332" t="str">
            <v/>
          </cell>
          <cell r="AJ332" t="str">
            <v/>
          </cell>
          <cell r="AK332" t="str">
            <v/>
          </cell>
          <cell r="AL332" t="str">
            <v/>
          </cell>
          <cell r="AM332" t="str">
            <v/>
          </cell>
          <cell r="AN332" t="str">
            <v/>
          </cell>
          <cell r="AO332" t="str">
            <v/>
          </cell>
          <cell r="AP332" t="str">
            <v/>
          </cell>
          <cell r="AQ332" t="str">
            <v/>
          </cell>
          <cell r="AR332" t="str">
            <v/>
          </cell>
          <cell r="AS332" t="str">
            <v/>
          </cell>
          <cell r="AT332" t="str">
            <v/>
          </cell>
          <cell r="AU332" t="str">
            <v/>
          </cell>
          <cell r="AV332" t="str">
            <v/>
          </cell>
          <cell r="AW332" t="str">
            <v/>
          </cell>
          <cell r="AX332" t="str">
            <v/>
          </cell>
          <cell r="AY332" t="str">
            <v/>
          </cell>
          <cell r="AZ332" t="str">
            <v/>
          </cell>
          <cell r="BA332" t="str">
            <v/>
          </cell>
          <cell r="BB332" t="str">
            <v/>
          </cell>
          <cell r="BC332" t="str">
            <v/>
          </cell>
        </row>
        <row r="333">
          <cell r="N333" t="str">
            <v/>
          </cell>
          <cell r="P333" t="str">
            <v/>
          </cell>
          <cell r="Q333" t="str">
            <v/>
          </cell>
          <cell r="R333" t="str">
            <v/>
          </cell>
          <cell r="S333" t="str">
            <v/>
          </cell>
          <cell r="T333" t="str">
            <v/>
          </cell>
          <cell r="U333" t="str">
            <v/>
          </cell>
          <cell r="X333" t="str">
            <v/>
          </cell>
          <cell r="Y333" t="str">
            <v/>
          </cell>
          <cell r="Z333" t="str">
            <v/>
          </cell>
          <cell r="AA333" t="str">
            <v/>
          </cell>
          <cell r="AC333" t="str">
            <v/>
          </cell>
          <cell r="AD333" t="str">
            <v/>
          </cell>
          <cell r="AE333" t="str">
            <v/>
          </cell>
          <cell r="AF333" t="str">
            <v/>
          </cell>
          <cell r="AG333" t="str">
            <v/>
          </cell>
          <cell r="AH333" t="str">
            <v/>
          </cell>
          <cell r="AJ333" t="str">
            <v/>
          </cell>
          <cell r="AK333" t="str">
            <v/>
          </cell>
          <cell r="AL333" t="str">
            <v/>
          </cell>
          <cell r="AM333" t="str">
            <v/>
          </cell>
          <cell r="AN333" t="str">
            <v/>
          </cell>
          <cell r="AO333" t="str">
            <v/>
          </cell>
          <cell r="AP333" t="str">
            <v/>
          </cell>
          <cell r="AQ333" t="str">
            <v/>
          </cell>
          <cell r="AR333" t="str">
            <v/>
          </cell>
          <cell r="AS333" t="str">
            <v/>
          </cell>
          <cell r="AT333" t="str">
            <v/>
          </cell>
          <cell r="AU333" t="str">
            <v/>
          </cell>
          <cell r="AV333" t="str">
            <v/>
          </cell>
          <cell r="AW333" t="str">
            <v/>
          </cell>
          <cell r="AX333" t="str">
            <v/>
          </cell>
          <cell r="AY333" t="str">
            <v/>
          </cell>
          <cell r="AZ333" t="str">
            <v/>
          </cell>
          <cell r="BA333" t="str">
            <v/>
          </cell>
          <cell r="BB333" t="str">
            <v/>
          </cell>
          <cell r="BC333" t="str">
            <v/>
          </cell>
        </row>
        <row r="334">
          <cell r="N334" t="str">
            <v/>
          </cell>
          <cell r="P334" t="str">
            <v/>
          </cell>
          <cell r="Q334" t="str">
            <v/>
          </cell>
          <cell r="R334" t="str">
            <v/>
          </cell>
          <cell r="S334" t="str">
            <v/>
          </cell>
          <cell r="T334" t="str">
            <v/>
          </cell>
          <cell r="U334" t="str">
            <v/>
          </cell>
          <cell r="X334" t="str">
            <v/>
          </cell>
          <cell r="Y334" t="str">
            <v/>
          </cell>
          <cell r="Z334" t="str">
            <v/>
          </cell>
          <cell r="AA334" t="str">
            <v/>
          </cell>
          <cell r="AC334" t="str">
            <v/>
          </cell>
          <cell r="AD334" t="str">
            <v/>
          </cell>
          <cell r="AE334" t="str">
            <v/>
          </cell>
          <cell r="AF334" t="str">
            <v/>
          </cell>
          <cell r="AG334" t="str">
            <v/>
          </cell>
          <cell r="AH334" t="str">
            <v/>
          </cell>
          <cell r="AJ334" t="str">
            <v/>
          </cell>
          <cell r="AK334" t="str">
            <v/>
          </cell>
          <cell r="AL334" t="str">
            <v/>
          </cell>
          <cell r="AM334" t="str">
            <v/>
          </cell>
          <cell r="AN334" t="str">
            <v/>
          </cell>
          <cell r="AO334" t="str">
            <v/>
          </cell>
          <cell r="AP334" t="str">
            <v/>
          </cell>
          <cell r="AQ334" t="str">
            <v/>
          </cell>
          <cell r="AR334" t="str">
            <v/>
          </cell>
          <cell r="AS334" t="str">
            <v/>
          </cell>
          <cell r="AT334" t="str">
            <v/>
          </cell>
          <cell r="AU334" t="str">
            <v/>
          </cell>
          <cell r="AV334" t="str">
            <v/>
          </cell>
          <cell r="AW334" t="str">
            <v/>
          </cell>
          <cell r="AX334" t="str">
            <v/>
          </cell>
          <cell r="AY334" t="str">
            <v/>
          </cell>
          <cell r="AZ334" t="str">
            <v/>
          </cell>
          <cell r="BA334" t="str">
            <v/>
          </cell>
          <cell r="BB334" t="str">
            <v/>
          </cell>
          <cell r="BC334" t="str">
            <v/>
          </cell>
        </row>
        <row r="335">
          <cell r="N335" t="str">
            <v/>
          </cell>
          <cell r="P335" t="str">
            <v/>
          </cell>
          <cell r="Q335" t="str">
            <v/>
          </cell>
          <cell r="R335" t="str">
            <v/>
          </cell>
          <cell r="S335" t="str">
            <v/>
          </cell>
          <cell r="T335" t="str">
            <v/>
          </cell>
          <cell r="U335" t="str">
            <v/>
          </cell>
          <cell r="X335" t="str">
            <v/>
          </cell>
          <cell r="Y335" t="str">
            <v/>
          </cell>
          <cell r="Z335" t="str">
            <v/>
          </cell>
          <cell r="AA335" t="str">
            <v/>
          </cell>
          <cell r="AC335" t="str">
            <v/>
          </cell>
          <cell r="AD335" t="str">
            <v/>
          </cell>
          <cell r="AE335" t="str">
            <v/>
          </cell>
          <cell r="AF335" t="str">
            <v/>
          </cell>
          <cell r="AG335" t="str">
            <v/>
          </cell>
          <cell r="AH335" t="str">
            <v/>
          </cell>
          <cell r="AJ335" t="str">
            <v/>
          </cell>
          <cell r="AK335" t="str">
            <v/>
          </cell>
          <cell r="AL335" t="str">
            <v/>
          </cell>
          <cell r="AM335" t="str">
            <v/>
          </cell>
          <cell r="AN335" t="str">
            <v/>
          </cell>
          <cell r="AO335" t="str">
            <v/>
          </cell>
          <cell r="AP335" t="str">
            <v/>
          </cell>
          <cell r="AQ335" t="str">
            <v/>
          </cell>
          <cell r="AR335" t="str">
            <v/>
          </cell>
          <cell r="AS335" t="str">
            <v/>
          </cell>
          <cell r="AT335" t="str">
            <v/>
          </cell>
          <cell r="AU335" t="str">
            <v/>
          </cell>
          <cell r="AV335" t="str">
            <v/>
          </cell>
          <cell r="AW335" t="str">
            <v/>
          </cell>
          <cell r="AX335" t="str">
            <v/>
          </cell>
          <cell r="AY335" t="str">
            <v/>
          </cell>
          <cell r="AZ335" t="str">
            <v/>
          </cell>
          <cell r="BA335" t="str">
            <v/>
          </cell>
          <cell r="BB335" t="str">
            <v/>
          </cell>
          <cell r="BC335" t="str">
            <v/>
          </cell>
        </row>
        <row r="336">
          <cell r="N336" t="str">
            <v/>
          </cell>
          <cell r="P336" t="str">
            <v/>
          </cell>
          <cell r="Q336" t="str">
            <v/>
          </cell>
          <cell r="R336" t="str">
            <v/>
          </cell>
          <cell r="S336" t="str">
            <v/>
          </cell>
          <cell r="T336" t="str">
            <v/>
          </cell>
          <cell r="U336" t="str">
            <v/>
          </cell>
          <cell r="X336" t="str">
            <v/>
          </cell>
          <cell r="Y336" t="str">
            <v/>
          </cell>
          <cell r="Z336" t="str">
            <v/>
          </cell>
          <cell r="AA336" t="str">
            <v/>
          </cell>
          <cell r="AC336" t="str">
            <v/>
          </cell>
          <cell r="AD336" t="str">
            <v/>
          </cell>
          <cell r="AE336" t="str">
            <v/>
          </cell>
          <cell r="AF336" t="str">
            <v/>
          </cell>
          <cell r="AG336" t="str">
            <v/>
          </cell>
          <cell r="AH336" t="str">
            <v/>
          </cell>
          <cell r="AJ336" t="str">
            <v/>
          </cell>
          <cell r="AK336" t="str">
            <v/>
          </cell>
          <cell r="AL336" t="str">
            <v/>
          </cell>
          <cell r="AM336" t="str">
            <v/>
          </cell>
          <cell r="AN336" t="str">
            <v/>
          </cell>
          <cell r="AO336" t="str">
            <v/>
          </cell>
          <cell r="AP336" t="str">
            <v/>
          </cell>
          <cell r="AQ336" t="str">
            <v/>
          </cell>
          <cell r="AR336" t="str">
            <v/>
          </cell>
          <cell r="AS336" t="str">
            <v/>
          </cell>
          <cell r="AT336" t="str">
            <v/>
          </cell>
          <cell r="AU336" t="str">
            <v/>
          </cell>
          <cell r="AV336" t="str">
            <v/>
          </cell>
          <cell r="AW336" t="str">
            <v/>
          </cell>
          <cell r="AX336" t="str">
            <v/>
          </cell>
          <cell r="AY336" t="str">
            <v/>
          </cell>
          <cell r="AZ336" t="str">
            <v/>
          </cell>
          <cell r="BA336" t="str">
            <v/>
          </cell>
          <cell r="BB336" t="str">
            <v/>
          </cell>
          <cell r="BC336" t="str">
            <v/>
          </cell>
        </row>
        <row r="337">
          <cell r="N337" t="str">
            <v/>
          </cell>
          <cell r="P337" t="str">
            <v/>
          </cell>
          <cell r="Q337" t="str">
            <v/>
          </cell>
          <cell r="R337" t="str">
            <v/>
          </cell>
          <cell r="S337" t="str">
            <v/>
          </cell>
          <cell r="T337" t="str">
            <v/>
          </cell>
          <cell r="U337" t="str">
            <v/>
          </cell>
          <cell r="X337" t="str">
            <v/>
          </cell>
          <cell r="Y337" t="str">
            <v/>
          </cell>
          <cell r="Z337" t="str">
            <v/>
          </cell>
          <cell r="AA337" t="str">
            <v/>
          </cell>
          <cell r="AC337" t="str">
            <v/>
          </cell>
          <cell r="AD337" t="str">
            <v/>
          </cell>
          <cell r="AE337" t="str">
            <v/>
          </cell>
          <cell r="AF337" t="str">
            <v/>
          </cell>
          <cell r="AG337" t="str">
            <v/>
          </cell>
          <cell r="AH337" t="str">
            <v/>
          </cell>
          <cell r="AJ337" t="str">
            <v/>
          </cell>
          <cell r="AK337" t="str">
            <v/>
          </cell>
          <cell r="AL337" t="str">
            <v/>
          </cell>
          <cell r="AM337" t="str">
            <v/>
          </cell>
          <cell r="AN337" t="str">
            <v/>
          </cell>
          <cell r="AO337" t="str">
            <v/>
          </cell>
          <cell r="AP337" t="str">
            <v/>
          </cell>
          <cell r="AQ337" t="str">
            <v/>
          </cell>
          <cell r="AR337" t="str">
            <v/>
          </cell>
          <cell r="AS337" t="str">
            <v/>
          </cell>
          <cell r="AT337" t="str">
            <v/>
          </cell>
          <cell r="AU337" t="str">
            <v/>
          </cell>
          <cell r="AV337" t="str">
            <v/>
          </cell>
          <cell r="AW337" t="str">
            <v/>
          </cell>
          <cell r="AX337" t="str">
            <v/>
          </cell>
          <cell r="AY337" t="str">
            <v/>
          </cell>
          <cell r="AZ337" t="str">
            <v/>
          </cell>
          <cell r="BA337" t="str">
            <v/>
          </cell>
          <cell r="BB337" t="str">
            <v/>
          </cell>
          <cell r="BC337" t="str">
            <v/>
          </cell>
        </row>
        <row r="338">
          <cell r="N338" t="str">
            <v/>
          </cell>
          <cell r="P338" t="str">
            <v/>
          </cell>
          <cell r="Q338" t="str">
            <v/>
          </cell>
          <cell r="R338" t="str">
            <v/>
          </cell>
          <cell r="S338" t="str">
            <v/>
          </cell>
          <cell r="T338" t="str">
            <v/>
          </cell>
          <cell r="U338" t="str">
            <v/>
          </cell>
          <cell r="X338" t="str">
            <v/>
          </cell>
          <cell r="Y338" t="str">
            <v/>
          </cell>
          <cell r="Z338" t="str">
            <v/>
          </cell>
          <cell r="AA338" t="str">
            <v/>
          </cell>
          <cell r="AC338" t="str">
            <v/>
          </cell>
          <cell r="AD338" t="str">
            <v/>
          </cell>
          <cell r="AE338" t="str">
            <v/>
          </cell>
          <cell r="AF338" t="str">
            <v/>
          </cell>
          <cell r="AG338" t="str">
            <v/>
          </cell>
          <cell r="AH338" t="str">
            <v/>
          </cell>
          <cell r="AJ338" t="str">
            <v/>
          </cell>
          <cell r="AK338" t="str">
            <v/>
          </cell>
          <cell r="AL338" t="str">
            <v/>
          </cell>
          <cell r="AM338" t="str">
            <v/>
          </cell>
          <cell r="AN338" t="str">
            <v/>
          </cell>
          <cell r="AO338" t="str">
            <v/>
          </cell>
          <cell r="AP338" t="str">
            <v/>
          </cell>
          <cell r="AQ338" t="str">
            <v/>
          </cell>
          <cell r="AR338" t="str">
            <v/>
          </cell>
          <cell r="AS338" t="str">
            <v/>
          </cell>
          <cell r="AT338" t="str">
            <v/>
          </cell>
          <cell r="AU338" t="str">
            <v/>
          </cell>
          <cell r="AV338" t="str">
            <v/>
          </cell>
          <cell r="AW338" t="str">
            <v/>
          </cell>
          <cell r="AX338" t="str">
            <v/>
          </cell>
          <cell r="AY338" t="str">
            <v/>
          </cell>
          <cell r="AZ338" t="str">
            <v/>
          </cell>
          <cell r="BA338" t="str">
            <v/>
          </cell>
          <cell r="BB338" t="str">
            <v/>
          </cell>
          <cell r="BC338" t="str">
            <v/>
          </cell>
        </row>
        <row r="339">
          <cell r="N339" t="str">
            <v/>
          </cell>
          <cell r="P339" t="str">
            <v/>
          </cell>
          <cell r="Q339" t="str">
            <v/>
          </cell>
          <cell r="R339" t="str">
            <v/>
          </cell>
          <cell r="S339" t="str">
            <v/>
          </cell>
          <cell r="T339" t="str">
            <v/>
          </cell>
          <cell r="U339" t="str">
            <v/>
          </cell>
          <cell r="X339" t="str">
            <v/>
          </cell>
          <cell r="Y339" t="str">
            <v/>
          </cell>
          <cell r="Z339" t="str">
            <v/>
          </cell>
          <cell r="AA339" t="str">
            <v/>
          </cell>
          <cell r="AC339" t="str">
            <v/>
          </cell>
          <cell r="AD339" t="str">
            <v/>
          </cell>
          <cell r="AE339" t="str">
            <v/>
          </cell>
          <cell r="AF339" t="str">
            <v/>
          </cell>
          <cell r="AG339" t="str">
            <v/>
          </cell>
          <cell r="AH339" t="str">
            <v/>
          </cell>
          <cell r="AJ339" t="str">
            <v/>
          </cell>
          <cell r="AK339" t="str">
            <v/>
          </cell>
          <cell r="AL339" t="str">
            <v/>
          </cell>
          <cell r="AM339" t="str">
            <v/>
          </cell>
          <cell r="AN339" t="str">
            <v/>
          </cell>
          <cell r="AO339" t="str">
            <v/>
          </cell>
          <cell r="AP339" t="str">
            <v/>
          </cell>
          <cell r="AQ339" t="str">
            <v/>
          </cell>
          <cell r="AR339" t="str">
            <v/>
          </cell>
          <cell r="AS339" t="str">
            <v/>
          </cell>
          <cell r="AT339" t="str">
            <v/>
          </cell>
          <cell r="AU339" t="str">
            <v/>
          </cell>
          <cell r="AV339" t="str">
            <v/>
          </cell>
          <cell r="AW339" t="str">
            <v/>
          </cell>
          <cell r="AX339" t="str">
            <v/>
          </cell>
          <cell r="AY339" t="str">
            <v/>
          </cell>
          <cell r="AZ339" t="str">
            <v/>
          </cell>
          <cell r="BA339" t="str">
            <v/>
          </cell>
          <cell r="BB339" t="str">
            <v/>
          </cell>
          <cell r="BC339" t="str">
            <v/>
          </cell>
        </row>
        <row r="340">
          <cell r="N340" t="str">
            <v/>
          </cell>
          <cell r="P340" t="str">
            <v/>
          </cell>
          <cell r="Q340" t="str">
            <v/>
          </cell>
          <cell r="R340" t="str">
            <v/>
          </cell>
          <cell r="S340" t="str">
            <v/>
          </cell>
          <cell r="T340" t="str">
            <v/>
          </cell>
          <cell r="U340" t="str">
            <v/>
          </cell>
          <cell r="X340" t="str">
            <v/>
          </cell>
          <cell r="Y340" t="str">
            <v/>
          </cell>
          <cell r="Z340" t="str">
            <v/>
          </cell>
          <cell r="AA340" t="str">
            <v/>
          </cell>
          <cell r="AC340" t="str">
            <v/>
          </cell>
          <cell r="AD340" t="str">
            <v/>
          </cell>
          <cell r="AE340" t="str">
            <v/>
          </cell>
          <cell r="AF340" t="str">
            <v/>
          </cell>
          <cell r="AG340" t="str">
            <v/>
          </cell>
          <cell r="AH340" t="str">
            <v/>
          </cell>
          <cell r="AJ340" t="str">
            <v/>
          </cell>
          <cell r="AK340" t="str">
            <v/>
          </cell>
          <cell r="AL340" t="str">
            <v/>
          </cell>
          <cell r="AM340" t="str">
            <v/>
          </cell>
          <cell r="AN340" t="str">
            <v/>
          </cell>
          <cell r="AO340" t="str">
            <v/>
          </cell>
          <cell r="AP340" t="str">
            <v/>
          </cell>
          <cell r="AQ340" t="str">
            <v/>
          </cell>
          <cell r="AR340" t="str">
            <v/>
          </cell>
          <cell r="AS340" t="str">
            <v/>
          </cell>
          <cell r="AT340" t="str">
            <v/>
          </cell>
          <cell r="AU340" t="str">
            <v/>
          </cell>
          <cell r="AV340" t="str">
            <v/>
          </cell>
          <cell r="AW340" t="str">
            <v/>
          </cell>
          <cell r="AX340" t="str">
            <v/>
          </cell>
          <cell r="AY340" t="str">
            <v/>
          </cell>
          <cell r="AZ340" t="str">
            <v/>
          </cell>
          <cell r="BA340" t="str">
            <v/>
          </cell>
          <cell r="BB340" t="str">
            <v/>
          </cell>
          <cell r="BC340" t="str">
            <v/>
          </cell>
        </row>
        <row r="341">
          <cell r="N341" t="str">
            <v/>
          </cell>
          <cell r="P341" t="str">
            <v/>
          </cell>
          <cell r="Q341" t="str">
            <v/>
          </cell>
          <cell r="R341" t="str">
            <v/>
          </cell>
          <cell r="S341" t="str">
            <v/>
          </cell>
          <cell r="T341" t="str">
            <v/>
          </cell>
          <cell r="U341" t="str">
            <v/>
          </cell>
          <cell r="X341" t="str">
            <v/>
          </cell>
          <cell r="Y341" t="str">
            <v/>
          </cell>
          <cell r="Z341" t="str">
            <v/>
          </cell>
          <cell r="AA341" t="str">
            <v/>
          </cell>
          <cell r="AC341" t="str">
            <v/>
          </cell>
          <cell r="AD341" t="str">
            <v/>
          </cell>
          <cell r="AE341" t="str">
            <v/>
          </cell>
          <cell r="AF341" t="str">
            <v/>
          </cell>
          <cell r="AG341" t="str">
            <v/>
          </cell>
          <cell r="AH341" t="str">
            <v/>
          </cell>
          <cell r="AJ341" t="str">
            <v/>
          </cell>
          <cell r="AK341" t="str">
            <v/>
          </cell>
          <cell r="AL341" t="str">
            <v/>
          </cell>
          <cell r="AM341" t="str">
            <v/>
          </cell>
          <cell r="AN341" t="str">
            <v/>
          </cell>
          <cell r="AO341" t="str">
            <v/>
          </cell>
          <cell r="AP341" t="str">
            <v/>
          </cell>
          <cell r="AQ341" t="str">
            <v/>
          </cell>
          <cell r="AR341" t="str">
            <v/>
          </cell>
          <cell r="AS341" t="str">
            <v/>
          </cell>
          <cell r="AT341" t="str">
            <v/>
          </cell>
          <cell r="AU341" t="str">
            <v/>
          </cell>
          <cell r="AV341" t="str">
            <v/>
          </cell>
          <cell r="AW341" t="str">
            <v/>
          </cell>
          <cell r="AX341" t="str">
            <v/>
          </cell>
          <cell r="AY341" t="str">
            <v/>
          </cell>
          <cell r="AZ341" t="str">
            <v/>
          </cell>
          <cell r="BA341" t="str">
            <v/>
          </cell>
          <cell r="BB341" t="str">
            <v/>
          </cell>
          <cell r="BC341" t="str">
            <v/>
          </cell>
        </row>
        <row r="342">
          <cell r="N342" t="str">
            <v/>
          </cell>
          <cell r="P342" t="str">
            <v/>
          </cell>
          <cell r="Q342" t="str">
            <v/>
          </cell>
          <cell r="R342" t="str">
            <v/>
          </cell>
          <cell r="S342" t="str">
            <v/>
          </cell>
          <cell r="T342" t="str">
            <v/>
          </cell>
          <cell r="U342" t="str">
            <v/>
          </cell>
          <cell r="X342" t="str">
            <v/>
          </cell>
          <cell r="Y342" t="str">
            <v/>
          </cell>
          <cell r="Z342" t="str">
            <v/>
          </cell>
          <cell r="AA342" t="str">
            <v/>
          </cell>
          <cell r="AC342" t="str">
            <v/>
          </cell>
          <cell r="AD342" t="str">
            <v/>
          </cell>
          <cell r="AE342" t="str">
            <v/>
          </cell>
          <cell r="AF342" t="str">
            <v/>
          </cell>
          <cell r="AG342" t="str">
            <v/>
          </cell>
          <cell r="AH342" t="str">
            <v/>
          </cell>
          <cell r="AJ342" t="str">
            <v/>
          </cell>
          <cell r="AK342" t="str">
            <v/>
          </cell>
          <cell r="AL342" t="str">
            <v/>
          </cell>
          <cell r="AM342" t="str">
            <v/>
          </cell>
          <cell r="AN342" t="str">
            <v/>
          </cell>
          <cell r="AO342" t="str">
            <v/>
          </cell>
          <cell r="AP342" t="str">
            <v/>
          </cell>
          <cell r="AQ342" t="str">
            <v/>
          </cell>
          <cell r="AR342" t="str">
            <v/>
          </cell>
          <cell r="AS342" t="str">
            <v/>
          </cell>
          <cell r="AT342" t="str">
            <v/>
          </cell>
          <cell r="AU342" t="str">
            <v/>
          </cell>
          <cell r="AV342" t="str">
            <v/>
          </cell>
          <cell r="AW342" t="str">
            <v/>
          </cell>
          <cell r="AX342" t="str">
            <v/>
          </cell>
          <cell r="AY342" t="str">
            <v/>
          </cell>
          <cell r="AZ342" t="str">
            <v/>
          </cell>
          <cell r="BA342" t="str">
            <v/>
          </cell>
          <cell r="BB342" t="str">
            <v/>
          </cell>
          <cell r="BC342" t="str">
            <v/>
          </cell>
        </row>
        <row r="343">
          <cell r="N343" t="str">
            <v/>
          </cell>
          <cell r="P343" t="str">
            <v/>
          </cell>
          <cell r="Q343" t="str">
            <v/>
          </cell>
          <cell r="R343" t="str">
            <v/>
          </cell>
          <cell r="S343" t="str">
            <v/>
          </cell>
          <cell r="T343" t="str">
            <v/>
          </cell>
          <cell r="U343" t="str">
            <v/>
          </cell>
          <cell r="X343" t="str">
            <v/>
          </cell>
          <cell r="Y343" t="str">
            <v/>
          </cell>
          <cell r="Z343" t="str">
            <v/>
          </cell>
          <cell r="AA343" t="str">
            <v/>
          </cell>
          <cell r="AC343" t="str">
            <v/>
          </cell>
          <cell r="AD343" t="str">
            <v/>
          </cell>
          <cell r="AE343" t="str">
            <v/>
          </cell>
          <cell r="AF343" t="str">
            <v/>
          </cell>
          <cell r="AG343" t="str">
            <v/>
          </cell>
          <cell r="AH343" t="str">
            <v/>
          </cell>
          <cell r="AJ343" t="str">
            <v/>
          </cell>
          <cell r="AK343" t="str">
            <v/>
          </cell>
          <cell r="AL343" t="str">
            <v/>
          </cell>
          <cell r="AM343" t="str">
            <v/>
          </cell>
          <cell r="AN343" t="str">
            <v/>
          </cell>
          <cell r="AO343" t="str">
            <v/>
          </cell>
          <cell r="AP343" t="str">
            <v/>
          </cell>
          <cell r="AQ343" t="str">
            <v/>
          </cell>
          <cell r="AR343" t="str">
            <v/>
          </cell>
          <cell r="AS343" t="str">
            <v/>
          </cell>
          <cell r="AT343" t="str">
            <v/>
          </cell>
          <cell r="AU343" t="str">
            <v/>
          </cell>
          <cell r="AV343" t="str">
            <v/>
          </cell>
          <cell r="AW343" t="str">
            <v/>
          </cell>
          <cell r="AX343" t="str">
            <v/>
          </cell>
          <cell r="AY343" t="str">
            <v/>
          </cell>
          <cell r="AZ343" t="str">
            <v/>
          </cell>
          <cell r="BA343" t="str">
            <v/>
          </cell>
          <cell r="BB343" t="str">
            <v/>
          </cell>
          <cell r="BC343" t="str">
            <v/>
          </cell>
        </row>
        <row r="344">
          <cell r="N344" t="str">
            <v/>
          </cell>
          <cell r="P344" t="str">
            <v/>
          </cell>
          <cell r="Q344" t="str">
            <v/>
          </cell>
          <cell r="R344" t="str">
            <v/>
          </cell>
          <cell r="S344" t="str">
            <v/>
          </cell>
          <cell r="T344" t="str">
            <v/>
          </cell>
          <cell r="U344" t="str">
            <v/>
          </cell>
          <cell r="X344" t="str">
            <v/>
          </cell>
          <cell r="Y344" t="str">
            <v/>
          </cell>
          <cell r="Z344" t="str">
            <v/>
          </cell>
          <cell r="AA344" t="str">
            <v/>
          </cell>
          <cell r="AC344" t="str">
            <v/>
          </cell>
          <cell r="AD344" t="str">
            <v/>
          </cell>
          <cell r="AE344" t="str">
            <v/>
          </cell>
          <cell r="AF344" t="str">
            <v/>
          </cell>
          <cell r="AG344" t="str">
            <v/>
          </cell>
          <cell r="AH344" t="str">
            <v/>
          </cell>
          <cell r="AJ344" t="str">
            <v/>
          </cell>
          <cell r="AK344" t="str">
            <v/>
          </cell>
          <cell r="AL344" t="str">
            <v/>
          </cell>
          <cell r="AM344" t="str">
            <v/>
          </cell>
          <cell r="AN344" t="str">
            <v/>
          </cell>
          <cell r="AO344" t="str">
            <v/>
          </cell>
          <cell r="AP344" t="str">
            <v/>
          </cell>
          <cell r="AQ344" t="str">
            <v/>
          </cell>
          <cell r="AR344" t="str">
            <v/>
          </cell>
          <cell r="AS344" t="str">
            <v/>
          </cell>
          <cell r="AT344" t="str">
            <v/>
          </cell>
          <cell r="AU344" t="str">
            <v/>
          </cell>
          <cell r="AV344" t="str">
            <v/>
          </cell>
          <cell r="AW344" t="str">
            <v/>
          </cell>
          <cell r="AX344" t="str">
            <v/>
          </cell>
          <cell r="AY344" t="str">
            <v/>
          </cell>
          <cell r="AZ344" t="str">
            <v/>
          </cell>
          <cell r="BA344" t="str">
            <v/>
          </cell>
          <cell r="BB344" t="str">
            <v/>
          </cell>
          <cell r="BC344" t="str">
            <v/>
          </cell>
        </row>
        <row r="345">
          <cell r="N345" t="str">
            <v/>
          </cell>
          <cell r="P345" t="str">
            <v/>
          </cell>
          <cell r="Q345" t="str">
            <v/>
          </cell>
          <cell r="R345" t="str">
            <v/>
          </cell>
          <cell r="S345" t="str">
            <v/>
          </cell>
          <cell r="T345" t="str">
            <v/>
          </cell>
          <cell r="U345" t="str">
            <v/>
          </cell>
          <cell r="X345" t="str">
            <v/>
          </cell>
          <cell r="Y345" t="str">
            <v/>
          </cell>
          <cell r="Z345" t="str">
            <v/>
          </cell>
          <cell r="AA345" t="str">
            <v/>
          </cell>
          <cell r="AC345" t="str">
            <v/>
          </cell>
          <cell r="AD345" t="str">
            <v/>
          </cell>
          <cell r="AE345" t="str">
            <v/>
          </cell>
          <cell r="AF345" t="str">
            <v/>
          </cell>
          <cell r="AG345" t="str">
            <v/>
          </cell>
          <cell r="AH345" t="str">
            <v/>
          </cell>
          <cell r="AJ345" t="str">
            <v/>
          </cell>
          <cell r="AK345" t="str">
            <v/>
          </cell>
          <cell r="AL345" t="str">
            <v/>
          </cell>
          <cell r="AM345" t="str">
            <v/>
          </cell>
          <cell r="AN345" t="str">
            <v/>
          </cell>
          <cell r="AO345" t="str">
            <v/>
          </cell>
          <cell r="AP345" t="str">
            <v/>
          </cell>
          <cell r="AQ345" t="str">
            <v/>
          </cell>
          <cell r="AR345" t="str">
            <v/>
          </cell>
          <cell r="AS345" t="str">
            <v/>
          </cell>
          <cell r="AT345" t="str">
            <v/>
          </cell>
          <cell r="AU345" t="str">
            <v/>
          </cell>
          <cell r="AV345" t="str">
            <v/>
          </cell>
          <cell r="AW345" t="str">
            <v/>
          </cell>
          <cell r="AX345" t="str">
            <v/>
          </cell>
          <cell r="AY345" t="str">
            <v/>
          </cell>
          <cell r="AZ345" t="str">
            <v/>
          </cell>
          <cell r="BA345" t="str">
            <v/>
          </cell>
          <cell r="BB345" t="str">
            <v/>
          </cell>
          <cell r="BC345" t="str">
            <v/>
          </cell>
        </row>
        <row r="346">
          <cell r="N346" t="str">
            <v/>
          </cell>
          <cell r="P346" t="str">
            <v/>
          </cell>
          <cell r="Q346" t="str">
            <v/>
          </cell>
          <cell r="R346" t="str">
            <v/>
          </cell>
          <cell r="S346" t="str">
            <v/>
          </cell>
          <cell r="T346" t="str">
            <v/>
          </cell>
          <cell r="U346" t="str">
            <v/>
          </cell>
          <cell r="X346" t="str">
            <v/>
          </cell>
          <cell r="Y346" t="str">
            <v/>
          </cell>
          <cell r="Z346" t="str">
            <v/>
          </cell>
          <cell r="AA346" t="str">
            <v/>
          </cell>
          <cell r="AC346" t="str">
            <v/>
          </cell>
          <cell r="AD346" t="str">
            <v/>
          </cell>
          <cell r="AE346" t="str">
            <v/>
          </cell>
          <cell r="AF346" t="str">
            <v/>
          </cell>
          <cell r="AG346" t="str">
            <v/>
          </cell>
          <cell r="AH346" t="str">
            <v/>
          </cell>
          <cell r="AJ346" t="str">
            <v/>
          </cell>
          <cell r="AK346" t="str">
            <v/>
          </cell>
          <cell r="AL346" t="str">
            <v/>
          </cell>
          <cell r="AM346" t="str">
            <v/>
          </cell>
          <cell r="AN346" t="str">
            <v/>
          </cell>
          <cell r="AO346" t="str">
            <v/>
          </cell>
          <cell r="AP346" t="str">
            <v/>
          </cell>
          <cell r="AQ346" t="str">
            <v/>
          </cell>
          <cell r="AR346" t="str">
            <v/>
          </cell>
          <cell r="AS346" t="str">
            <v/>
          </cell>
          <cell r="AT346" t="str">
            <v/>
          </cell>
          <cell r="AU346" t="str">
            <v/>
          </cell>
          <cell r="AV346" t="str">
            <v/>
          </cell>
          <cell r="AW346" t="str">
            <v/>
          </cell>
          <cell r="AX346" t="str">
            <v/>
          </cell>
          <cell r="AY346" t="str">
            <v/>
          </cell>
          <cell r="AZ346" t="str">
            <v/>
          </cell>
          <cell r="BA346" t="str">
            <v/>
          </cell>
          <cell r="BB346" t="str">
            <v/>
          </cell>
          <cell r="BC346" t="str">
            <v/>
          </cell>
        </row>
        <row r="347">
          <cell r="N347" t="str">
            <v/>
          </cell>
          <cell r="P347" t="str">
            <v/>
          </cell>
          <cell r="Q347" t="str">
            <v/>
          </cell>
          <cell r="R347" t="str">
            <v/>
          </cell>
          <cell r="S347" t="str">
            <v/>
          </cell>
          <cell r="T347" t="str">
            <v/>
          </cell>
          <cell r="U347" t="str">
            <v/>
          </cell>
          <cell r="X347" t="str">
            <v/>
          </cell>
          <cell r="Y347" t="str">
            <v/>
          </cell>
          <cell r="Z347" t="str">
            <v/>
          </cell>
          <cell r="AA347" t="str">
            <v/>
          </cell>
          <cell r="AC347" t="str">
            <v/>
          </cell>
          <cell r="AD347" t="str">
            <v/>
          </cell>
          <cell r="AE347" t="str">
            <v/>
          </cell>
          <cell r="AF347" t="str">
            <v/>
          </cell>
          <cell r="AG347" t="str">
            <v/>
          </cell>
          <cell r="AH347" t="str">
            <v/>
          </cell>
          <cell r="AJ347" t="str">
            <v/>
          </cell>
          <cell r="AK347" t="str">
            <v/>
          </cell>
          <cell r="AL347" t="str">
            <v/>
          </cell>
          <cell r="AM347" t="str">
            <v/>
          </cell>
          <cell r="AN347" t="str">
            <v/>
          </cell>
          <cell r="AO347" t="str">
            <v/>
          </cell>
          <cell r="AP347" t="str">
            <v/>
          </cell>
          <cell r="AQ347" t="str">
            <v/>
          </cell>
          <cell r="AR347" t="str">
            <v/>
          </cell>
          <cell r="AS347" t="str">
            <v/>
          </cell>
          <cell r="AT347" t="str">
            <v/>
          </cell>
          <cell r="AU347" t="str">
            <v/>
          </cell>
          <cell r="AV347" t="str">
            <v/>
          </cell>
          <cell r="AW347" t="str">
            <v/>
          </cell>
          <cell r="AX347" t="str">
            <v/>
          </cell>
          <cell r="AY347" t="str">
            <v/>
          </cell>
          <cell r="AZ347" t="str">
            <v/>
          </cell>
          <cell r="BA347" t="str">
            <v/>
          </cell>
          <cell r="BB347" t="str">
            <v/>
          </cell>
          <cell r="BC347" t="str">
            <v/>
          </cell>
        </row>
        <row r="348">
          <cell r="N348" t="str">
            <v/>
          </cell>
          <cell r="P348" t="str">
            <v/>
          </cell>
          <cell r="Q348" t="str">
            <v/>
          </cell>
          <cell r="R348" t="str">
            <v/>
          </cell>
          <cell r="S348" t="str">
            <v/>
          </cell>
          <cell r="T348" t="str">
            <v/>
          </cell>
          <cell r="U348" t="str">
            <v/>
          </cell>
          <cell r="X348" t="str">
            <v/>
          </cell>
          <cell r="Y348" t="str">
            <v/>
          </cell>
          <cell r="Z348" t="str">
            <v/>
          </cell>
          <cell r="AA348" t="str">
            <v/>
          </cell>
          <cell r="AC348" t="str">
            <v/>
          </cell>
          <cell r="AD348" t="str">
            <v/>
          </cell>
          <cell r="AE348" t="str">
            <v/>
          </cell>
          <cell r="AF348" t="str">
            <v/>
          </cell>
          <cell r="AG348" t="str">
            <v/>
          </cell>
          <cell r="AH348" t="str">
            <v/>
          </cell>
          <cell r="AJ348" t="str">
            <v/>
          </cell>
          <cell r="AK348" t="str">
            <v/>
          </cell>
          <cell r="AL348" t="str">
            <v/>
          </cell>
          <cell r="AM348" t="str">
            <v/>
          </cell>
          <cell r="AN348" t="str">
            <v/>
          </cell>
          <cell r="AO348" t="str">
            <v/>
          </cell>
          <cell r="AP348" t="str">
            <v/>
          </cell>
          <cell r="AQ348" t="str">
            <v/>
          </cell>
          <cell r="AR348" t="str">
            <v/>
          </cell>
          <cell r="AS348" t="str">
            <v/>
          </cell>
          <cell r="AT348" t="str">
            <v/>
          </cell>
          <cell r="AU348" t="str">
            <v/>
          </cell>
          <cell r="AV348" t="str">
            <v/>
          </cell>
          <cell r="AW348" t="str">
            <v/>
          </cell>
          <cell r="AX348" t="str">
            <v/>
          </cell>
          <cell r="AY348" t="str">
            <v/>
          </cell>
          <cell r="AZ348" t="str">
            <v/>
          </cell>
          <cell r="BA348" t="str">
            <v/>
          </cell>
          <cell r="BB348" t="str">
            <v/>
          </cell>
          <cell r="BC348" t="str">
            <v/>
          </cell>
        </row>
        <row r="349">
          <cell r="N349" t="str">
            <v/>
          </cell>
          <cell r="P349" t="str">
            <v/>
          </cell>
          <cell r="Q349" t="str">
            <v/>
          </cell>
          <cell r="R349" t="str">
            <v/>
          </cell>
          <cell r="S349" t="str">
            <v/>
          </cell>
          <cell r="T349" t="str">
            <v/>
          </cell>
          <cell r="U349" t="str">
            <v/>
          </cell>
          <cell r="X349" t="str">
            <v/>
          </cell>
          <cell r="Y349" t="str">
            <v/>
          </cell>
          <cell r="Z349" t="str">
            <v/>
          </cell>
          <cell r="AA349" t="str">
            <v/>
          </cell>
          <cell r="AC349" t="str">
            <v/>
          </cell>
          <cell r="AD349" t="str">
            <v/>
          </cell>
          <cell r="AE349" t="str">
            <v/>
          </cell>
          <cell r="AF349" t="str">
            <v/>
          </cell>
          <cell r="AG349" t="str">
            <v/>
          </cell>
          <cell r="AH349" t="str">
            <v/>
          </cell>
          <cell r="AJ349" t="str">
            <v/>
          </cell>
          <cell r="AK349" t="str">
            <v/>
          </cell>
          <cell r="AL349" t="str">
            <v/>
          </cell>
          <cell r="AM349" t="str">
            <v/>
          </cell>
          <cell r="AN349" t="str">
            <v/>
          </cell>
          <cell r="AO349" t="str">
            <v/>
          </cell>
          <cell r="AP349" t="str">
            <v/>
          </cell>
          <cell r="AQ349" t="str">
            <v/>
          </cell>
          <cell r="AR349" t="str">
            <v/>
          </cell>
          <cell r="AS349" t="str">
            <v/>
          </cell>
          <cell r="AT349" t="str">
            <v/>
          </cell>
          <cell r="AU349" t="str">
            <v/>
          </cell>
          <cell r="AV349" t="str">
            <v/>
          </cell>
          <cell r="AW349" t="str">
            <v/>
          </cell>
          <cell r="AX349" t="str">
            <v/>
          </cell>
          <cell r="AY349" t="str">
            <v/>
          </cell>
          <cell r="AZ349" t="str">
            <v/>
          </cell>
          <cell r="BA349" t="str">
            <v/>
          </cell>
          <cell r="BB349" t="str">
            <v/>
          </cell>
          <cell r="BC349" t="str">
            <v/>
          </cell>
        </row>
        <row r="350">
          <cell r="N350" t="str">
            <v/>
          </cell>
          <cell r="P350" t="str">
            <v/>
          </cell>
          <cell r="Q350" t="str">
            <v/>
          </cell>
          <cell r="R350" t="str">
            <v/>
          </cell>
          <cell r="S350" t="str">
            <v/>
          </cell>
          <cell r="T350" t="str">
            <v/>
          </cell>
          <cell r="U350" t="str">
            <v/>
          </cell>
          <cell r="X350" t="str">
            <v/>
          </cell>
          <cell r="Y350" t="str">
            <v/>
          </cell>
          <cell r="Z350" t="str">
            <v/>
          </cell>
          <cell r="AA350" t="str">
            <v/>
          </cell>
          <cell r="AC350" t="str">
            <v/>
          </cell>
          <cell r="AD350" t="str">
            <v/>
          </cell>
          <cell r="AE350" t="str">
            <v/>
          </cell>
          <cell r="AF350" t="str">
            <v/>
          </cell>
          <cell r="AG350" t="str">
            <v/>
          </cell>
          <cell r="AH350" t="str">
            <v/>
          </cell>
          <cell r="AJ350" t="str">
            <v/>
          </cell>
          <cell r="AK350" t="str">
            <v/>
          </cell>
          <cell r="AL350" t="str">
            <v/>
          </cell>
          <cell r="AM350" t="str">
            <v/>
          </cell>
          <cell r="AN350" t="str">
            <v/>
          </cell>
          <cell r="AO350" t="str">
            <v/>
          </cell>
          <cell r="AP350" t="str">
            <v/>
          </cell>
          <cell r="AQ350" t="str">
            <v/>
          </cell>
          <cell r="AR350" t="str">
            <v/>
          </cell>
          <cell r="AS350" t="str">
            <v/>
          </cell>
          <cell r="AT350" t="str">
            <v/>
          </cell>
          <cell r="AU350" t="str">
            <v/>
          </cell>
          <cell r="AV350" t="str">
            <v/>
          </cell>
          <cell r="AW350" t="str">
            <v/>
          </cell>
          <cell r="AX350" t="str">
            <v/>
          </cell>
          <cell r="AY350" t="str">
            <v/>
          </cell>
          <cell r="AZ350" t="str">
            <v/>
          </cell>
          <cell r="BA350" t="str">
            <v/>
          </cell>
          <cell r="BB350" t="str">
            <v/>
          </cell>
          <cell r="BC350" t="str">
            <v/>
          </cell>
        </row>
        <row r="351">
          <cell r="N351" t="str">
            <v/>
          </cell>
          <cell r="P351" t="str">
            <v/>
          </cell>
          <cell r="Q351" t="str">
            <v/>
          </cell>
          <cell r="R351" t="str">
            <v/>
          </cell>
          <cell r="S351" t="str">
            <v/>
          </cell>
          <cell r="T351" t="str">
            <v/>
          </cell>
          <cell r="U351" t="str">
            <v/>
          </cell>
          <cell r="X351" t="str">
            <v/>
          </cell>
          <cell r="Y351" t="str">
            <v/>
          </cell>
          <cell r="Z351" t="str">
            <v/>
          </cell>
          <cell r="AA351" t="str">
            <v/>
          </cell>
          <cell r="AC351" t="str">
            <v/>
          </cell>
          <cell r="AD351" t="str">
            <v/>
          </cell>
          <cell r="AE351" t="str">
            <v/>
          </cell>
          <cell r="AF351" t="str">
            <v/>
          </cell>
          <cell r="AG351" t="str">
            <v/>
          </cell>
          <cell r="AH351" t="str">
            <v/>
          </cell>
          <cell r="AJ351" t="str">
            <v/>
          </cell>
          <cell r="AK351" t="str">
            <v/>
          </cell>
          <cell r="AL351" t="str">
            <v/>
          </cell>
          <cell r="AM351" t="str">
            <v/>
          </cell>
          <cell r="AN351" t="str">
            <v/>
          </cell>
          <cell r="AO351" t="str">
            <v/>
          </cell>
          <cell r="AP351" t="str">
            <v/>
          </cell>
          <cell r="AQ351" t="str">
            <v/>
          </cell>
          <cell r="AR351" t="str">
            <v/>
          </cell>
          <cell r="AS351" t="str">
            <v/>
          </cell>
          <cell r="AT351" t="str">
            <v/>
          </cell>
          <cell r="AU351" t="str">
            <v/>
          </cell>
          <cell r="AV351" t="str">
            <v/>
          </cell>
          <cell r="AW351" t="str">
            <v/>
          </cell>
          <cell r="AX351" t="str">
            <v/>
          </cell>
          <cell r="AY351" t="str">
            <v/>
          </cell>
          <cell r="AZ351" t="str">
            <v/>
          </cell>
          <cell r="BA351" t="str">
            <v/>
          </cell>
          <cell r="BB351" t="str">
            <v/>
          </cell>
          <cell r="BC351" t="str">
            <v/>
          </cell>
        </row>
        <row r="352">
          <cell r="N352" t="str">
            <v/>
          </cell>
          <cell r="P352" t="str">
            <v/>
          </cell>
          <cell r="Q352" t="str">
            <v/>
          </cell>
          <cell r="R352" t="str">
            <v/>
          </cell>
          <cell r="S352" t="str">
            <v/>
          </cell>
          <cell r="T352" t="str">
            <v/>
          </cell>
          <cell r="U352" t="str">
            <v/>
          </cell>
          <cell r="X352" t="str">
            <v/>
          </cell>
          <cell r="Y352" t="str">
            <v/>
          </cell>
          <cell r="Z352" t="str">
            <v/>
          </cell>
          <cell r="AA352" t="str">
            <v/>
          </cell>
          <cell r="AC352" t="str">
            <v/>
          </cell>
          <cell r="AD352" t="str">
            <v/>
          </cell>
          <cell r="AE352" t="str">
            <v/>
          </cell>
          <cell r="AF352" t="str">
            <v/>
          </cell>
          <cell r="AG352" t="str">
            <v/>
          </cell>
          <cell r="AH352" t="str">
            <v/>
          </cell>
          <cell r="AJ352" t="str">
            <v/>
          </cell>
          <cell r="AK352" t="str">
            <v/>
          </cell>
          <cell r="AL352" t="str">
            <v/>
          </cell>
          <cell r="AM352" t="str">
            <v/>
          </cell>
          <cell r="AN352" t="str">
            <v/>
          </cell>
          <cell r="AO352" t="str">
            <v/>
          </cell>
          <cell r="AP352" t="str">
            <v/>
          </cell>
          <cell r="AQ352" t="str">
            <v/>
          </cell>
          <cell r="AR352" t="str">
            <v/>
          </cell>
          <cell r="AS352" t="str">
            <v/>
          </cell>
          <cell r="AT352" t="str">
            <v/>
          </cell>
          <cell r="AU352" t="str">
            <v/>
          </cell>
          <cell r="AV352" t="str">
            <v/>
          </cell>
          <cell r="AW352" t="str">
            <v/>
          </cell>
          <cell r="AX352" t="str">
            <v/>
          </cell>
          <cell r="AY352" t="str">
            <v/>
          </cell>
          <cell r="AZ352" t="str">
            <v/>
          </cell>
          <cell r="BA352" t="str">
            <v/>
          </cell>
          <cell r="BB352" t="str">
            <v/>
          </cell>
          <cell r="BC352" t="str">
            <v/>
          </cell>
        </row>
        <row r="353">
          <cell r="N353" t="str">
            <v/>
          </cell>
          <cell r="P353" t="str">
            <v/>
          </cell>
          <cell r="Q353" t="str">
            <v/>
          </cell>
          <cell r="R353" t="str">
            <v/>
          </cell>
          <cell r="S353" t="str">
            <v/>
          </cell>
          <cell r="T353" t="str">
            <v/>
          </cell>
          <cell r="U353" t="str">
            <v/>
          </cell>
          <cell r="X353" t="str">
            <v/>
          </cell>
          <cell r="Y353" t="str">
            <v/>
          </cell>
          <cell r="Z353" t="str">
            <v/>
          </cell>
          <cell r="AA353" t="str">
            <v/>
          </cell>
          <cell r="AC353" t="str">
            <v/>
          </cell>
          <cell r="AD353" t="str">
            <v/>
          </cell>
          <cell r="AE353" t="str">
            <v/>
          </cell>
          <cell r="AF353" t="str">
            <v/>
          </cell>
          <cell r="AG353" t="str">
            <v/>
          </cell>
          <cell r="AH353" t="str">
            <v/>
          </cell>
          <cell r="AJ353" t="str">
            <v/>
          </cell>
          <cell r="AK353" t="str">
            <v/>
          </cell>
          <cell r="AL353" t="str">
            <v/>
          </cell>
          <cell r="AM353" t="str">
            <v/>
          </cell>
          <cell r="AN353" t="str">
            <v/>
          </cell>
          <cell r="AO353" t="str">
            <v/>
          </cell>
          <cell r="AP353" t="str">
            <v/>
          </cell>
          <cell r="AQ353" t="str">
            <v/>
          </cell>
          <cell r="AR353" t="str">
            <v/>
          </cell>
          <cell r="AS353" t="str">
            <v/>
          </cell>
          <cell r="AT353" t="str">
            <v/>
          </cell>
          <cell r="AU353" t="str">
            <v/>
          </cell>
          <cell r="AV353" t="str">
            <v/>
          </cell>
          <cell r="AW353" t="str">
            <v/>
          </cell>
          <cell r="AX353" t="str">
            <v/>
          </cell>
          <cell r="AY353" t="str">
            <v/>
          </cell>
          <cell r="AZ353" t="str">
            <v/>
          </cell>
          <cell r="BA353" t="str">
            <v/>
          </cell>
          <cell r="BB353" t="str">
            <v/>
          </cell>
          <cell r="BC353" t="str">
            <v/>
          </cell>
        </row>
        <row r="354">
          <cell r="N354" t="str">
            <v/>
          </cell>
          <cell r="P354" t="str">
            <v/>
          </cell>
          <cell r="Q354" t="str">
            <v/>
          </cell>
          <cell r="R354" t="str">
            <v/>
          </cell>
          <cell r="S354" t="str">
            <v/>
          </cell>
          <cell r="T354" t="str">
            <v/>
          </cell>
          <cell r="U354" t="str">
            <v/>
          </cell>
          <cell r="X354" t="str">
            <v/>
          </cell>
          <cell r="Y354" t="str">
            <v/>
          </cell>
          <cell r="Z354" t="str">
            <v/>
          </cell>
          <cell r="AA354" t="str">
            <v/>
          </cell>
          <cell r="AC354" t="str">
            <v/>
          </cell>
          <cell r="AD354" t="str">
            <v/>
          </cell>
          <cell r="AE354" t="str">
            <v/>
          </cell>
          <cell r="AF354" t="str">
            <v/>
          </cell>
          <cell r="AG354" t="str">
            <v/>
          </cell>
          <cell r="AH354" t="str">
            <v/>
          </cell>
          <cell r="AJ354" t="str">
            <v/>
          </cell>
          <cell r="AK354" t="str">
            <v/>
          </cell>
          <cell r="AL354" t="str">
            <v/>
          </cell>
          <cell r="AM354" t="str">
            <v/>
          </cell>
          <cell r="AN354" t="str">
            <v/>
          </cell>
          <cell r="AO354" t="str">
            <v/>
          </cell>
          <cell r="AP354" t="str">
            <v/>
          </cell>
          <cell r="AQ354" t="str">
            <v/>
          </cell>
          <cell r="AR354" t="str">
            <v/>
          </cell>
          <cell r="AS354" t="str">
            <v/>
          </cell>
          <cell r="AT354" t="str">
            <v/>
          </cell>
          <cell r="AU354" t="str">
            <v/>
          </cell>
          <cell r="AV354" t="str">
            <v/>
          </cell>
          <cell r="AW354" t="str">
            <v/>
          </cell>
          <cell r="AX354" t="str">
            <v/>
          </cell>
          <cell r="AY354" t="str">
            <v/>
          </cell>
          <cell r="AZ354" t="str">
            <v/>
          </cell>
          <cell r="BA354" t="str">
            <v/>
          </cell>
          <cell r="BB354" t="str">
            <v/>
          </cell>
          <cell r="BC354" t="str">
            <v/>
          </cell>
        </row>
        <row r="355">
          <cell r="N355" t="str">
            <v/>
          </cell>
          <cell r="P355" t="str">
            <v/>
          </cell>
          <cell r="Q355" t="str">
            <v/>
          </cell>
          <cell r="R355" t="str">
            <v/>
          </cell>
          <cell r="S355" t="str">
            <v/>
          </cell>
          <cell r="T355" t="str">
            <v/>
          </cell>
          <cell r="U355" t="str">
            <v/>
          </cell>
          <cell r="X355" t="str">
            <v/>
          </cell>
          <cell r="Y355" t="str">
            <v/>
          </cell>
          <cell r="Z355" t="str">
            <v/>
          </cell>
          <cell r="AA355" t="str">
            <v/>
          </cell>
          <cell r="AC355" t="str">
            <v/>
          </cell>
          <cell r="AD355" t="str">
            <v/>
          </cell>
          <cell r="AE355" t="str">
            <v/>
          </cell>
          <cell r="AF355" t="str">
            <v/>
          </cell>
          <cell r="AG355" t="str">
            <v/>
          </cell>
          <cell r="AH355" t="str">
            <v/>
          </cell>
          <cell r="AJ355" t="str">
            <v/>
          </cell>
          <cell r="AK355" t="str">
            <v/>
          </cell>
          <cell r="AL355" t="str">
            <v/>
          </cell>
          <cell r="AM355" t="str">
            <v/>
          </cell>
          <cell r="AN355" t="str">
            <v/>
          </cell>
          <cell r="AO355" t="str">
            <v/>
          </cell>
          <cell r="AP355" t="str">
            <v/>
          </cell>
          <cell r="AQ355" t="str">
            <v/>
          </cell>
          <cell r="AR355" t="str">
            <v/>
          </cell>
          <cell r="AS355" t="str">
            <v/>
          </cell>
          <cell r="AT355" t="str">
            <v/>
          </cell>
          <cell r="AU355" t="str">
            <v/>
          </cell>
          <cell r="AV355" t="str">
            <v/>
          </cell>
          <cell r="AW355" t="str">
            <v/>
          </cell>
          <cell r="AX355" t="str">
            <v/>
          </cell>
          <cell r="AY355" t="str">
            <v/>
          </cell>
          <cell r="AZ355" t="str">
            <v/>
          </cell>
          <cell r="BA355" t="str">
            <v/>
          </cell>
          <cell r="BB355" t="str">
            <v/>
          </cell>
          <cell r="BC355" t="str">
            <v/>
          </cell>
        </row>
        <row r="356">
          <cell r="N356" t="str">
            <v/>
          </cell>
          <cell r="P356" t="str">
            <v/>
          </cell>
          <cell r="Q356" t="str">
            <v/>
          </cell>
          <cell r="R356" t="str">
            <v/>
          </cell>
          <cell r="S356" t="str">
            <v/>
          </cell>
          <cell r="T356" t="str">
            <v/>
          </cell>
          <cell r="U356" t="str">
            <v/>
          </cell>
          <cell r="X356" t="str">
            <v/>
          </cell>
          <cell r="Y356" t="str">
            <v/>
          </cell>
          <cell r="Z356" t="str">
            <v/>
          </cell>
          <cell r="AA356" t="str">
            <v/>
          </cell>
          <cell r="AC356" t="str">
            <v/>
          </cell>
          <cell r="AD356" t="str">
            <v/>
          </cell>
          <cell r="AE356" t="str">
            <v/>
          </cell>
          <cell r="AF356" t="str">
            <v/>
          </cell>
          <cell r="AG356" t="str">
            <v/>
          </cell>
          <cell r="AH356" t="str">
            <v/>
          </cell>
          <cell r="AJ356" t="str">
            <v/>
          </cell>
          <cell r="AK356" t="str">
            <v/>
          </cell>
          <cell r="AL356" t="str">
            <v/>
          </cell>
          <cell r="AM356" t="str">
            <v/>
          </cell>
          <cell r="AN356" t="str">
            <v/>
          </cell>
          <cell r="AO356" t="str">
            <v/>
          </cell>
          <cell r="AP356" t="str">
            <v/>
          </cell>
          <cell r="AQ356" t="str">
            <v/>
          </cell>
          <cell r="AR356" t="str">
            <v/>
          </cell>
          <cell r="AS356" t="str">
            <v/>
          </cell>
          <cell r="AT356" t="str">
            <v/>
          </cell>
          <cell r="AU356" t="str">
            <v/>
          </cell>
          <cell r="AV356" t="str">
            <v/>
          </cell>
          <cell r="AW356" t="str">
            <v/>
          </cell>
          <cell r="AX356" t="str">
            <v/>
          </cell>
          <cell r="AY356" t="str">
            <v/>
          </cell>
          <cell r="AZ356" t="str">
            <v/>
          </cell>
          <cell r="BA356" t="str">
            <v/>
          </cell>
          <cell r="BB356" t="str">
            <v/>
          </cell>
          <cell r="BC356" t="str">
            <v/>
          </cell>
        </row>
        <row r="357">
          <cell r="N357" t="str">
            <v/>
          </cell>
          <cell r="P357" t="str">
            <v/>
          </cell>
          <cell r="Q357" t="str">
            <v/>
          </cell>
          <cell r="R357" t="str">
            <v/>
          </cell>
          <cell r="S357" t="str">
            <v/>
          </cell>
          <cell r="T357" t="str">
            <v/>
          </cell>
          <cell r="U357" t="str">
            <v/>
          </cell>
          <cell r="X357" t="str">
            <v/>
          </cell>
          <cell r="Y357" t="str">
            <v/>
          </cell>
          <cell r="Z357" t="str">
            <v/>
          </cell>
          <cell r="AA357" t="str">
            <v/>
          </cell>
          <cell r="AC357" t="str">
            <v/>
          </cell>
          <cell r="AD357" t="str">
            <v/>
          </cell>
          <cell r="AE357" t="str">
            <v/>
          </cell>
          <cell r="AF357" t="str">
            <v/>
          </cell>
          <cell r="AG357" t="str">
            <v/>
          </cell>
          <cell r="AH357" t="str">
            <v/>
          </cell>
          <cell r="AJ357" t="str">
            <v/>
          </cell>
          <cell r="AK357" t="str">
            <v/>
          </cell>
          <cell r="AL357" t="str">
            <v/>
          </cell>
          <cell r="AM357" t="str">
            <v/>
          </cell>
          <cell r="AN357" t="str">
            <v/>
          </cell>
          <cell r="AO357" t="str">
            <v/>
          </cell>
          <cell r="AP357" t="str">
            <v/>
          </cell>
          <cell r="AQ357" t="str">
            <v/>
          </cell>
          <cell r="AR357" t="str">
            <v/>
          </cell>
          <cell r="AS357" t="str">
            <v/>
          </cell>
          <cell r="AT357" t="str">
            <v/>
          </cell>
          <cell r="AU357" t="str">
            <v/>
          </cell>
          <cell r="AV357" t="str">
            <v/>
          </cell>
          <cell r="AW357" t="str">
            <v/>
          </cell>
          <cell r="AX357" t="str">
            <v/>
          </cell>
          <cell r="AY357" t="str">
            <v/>
          </cell>
          <cell r="AZ357" t="str">
            <v/>
          </cell>
          <cell r="BA357" t="str">
            <v/>
          </cell>
          <cell r="BB357" t="str">
            <v/>
          </cell>
          <cell r="BC357" t="str">
            <v/>
          </cell>
        </row>
        <row r="358">
          <cell r="N358" t="str">
            <v/>
          </cell>
          <cell r="P358" t="str">
            <v/>
          </cell>
          <cell r="Q358" t="str">
            <v/>
          </cell>
          <cell r="R358" t="str">
            <v/>
          </cell>
          <cell r="S358" t="str">
            <v/>
          </cell>
          <cell r="T358" t="str">
            <v/>
          </cell>
          <cell r="U358" t="str">
            <v/>
          </cell>
          <cell r="X358" t="str">
            <v/>
          </cell>
          <cell r="Y358" t="str">
            <v/>
          </cell>
          <cell r="Z358" t="str">
            <v/>
          </cell>
          <cell r="AA358" t="str">
            <v/>
          </cell>
          <cell r="AC358" t="str">
            <v/>
          </cell>
          <cell r="AD358" t="str">
            <v/>
          </cell>
          <cell r="AE358" t="str">
            <v/>
          </cell>
          <cell r="AF358" t="str">
            <v/>
          </cell>
          <cell r="AG358" t="str">
            <v/>
          </cell>
          <cell r="AH358" t="str">
            <v/>
          </cell>
          <cell r="AJ358" t="str">
            <v/>
          </cell>
          <cell r="AK358" t="str">
            <v/>
          </cell>
          <cell r="AL358" t="str">
            <v/>
          </cell>
          <cell r="AM358" t="str">
            <v/>
          </cell>
          <cell r="AN358" t="str">
            <v/>
          </cell>
          <cell r="AO358" t="str">
            <v/>
          </cell>
          <cell r="AP358" t="str">
            <v/>
          </cell>
          <cell r="AQ358" t="str">
            <v/>
          </cell>
          <cell r="AR358" t="str">
            <v/>
          </cell>
          <cell r="AS358" t="str">
            <v/>
          </cell>
          <cell r="AT358" t="str">
            <v/>
          </cell>
          <cell r="AU358" t="str">
            <v/>
          </cell>
          <cell r="AV358" t="str">
            <v/>
          </cell>
          <cell r="AW358" t="str">
            <v/>
          </cell>
          <cell r="AX358" t="str">
            <v/>
          </cell>
          <cell r="AY358" t="str">
            <v/>
          </cell>
          <cell r="AZ358" t="str">
            <v/>
          </cell>
          <cell r="BA358" t="str">
            <v/>
          </cell>
          <cell r="BB358" t="str">
            <v/>
          </cell>
          <cell r="BC358" t="str">
            <v/>
          </cell>
        </row>
        <row r="359">
          <cell r="N359" t="str">
            <v/>
          </cell>
          <cell r="P359" t="str">
            <v/>
          </cell>
          <cell r="Q359" t="str">
            <v/>
          </cell>
          <cell r="R359" t="str">
            <v/>
          </cell>
          <cell r="S359" t="str">
            <v/>
          </cell>
          <cell r="T359" t="str">
            <v/>
          </cell>
          <cell r="U359" t="str">
            <v/>
          </cell>
          <cell r="X359" t="str">
            <v/>
          </cell>
          <cell r="Y359" t="str">
            <v/>
          </cell>
          <cell r="Z359" t="str">
            <v/>
          </cell>
          <cell r="AA359" t="str">
            <v/>
          </cell>
          <cell r="AC359" t="str">
            <v/>
          </cell>
          <cell r="AD359" t="str">
            <v/>
          </cell>
          <cell r="AE359" t="str">
            <v/>
          </cell>
          <cell r="AF359" t="str">
            <v/>
          </cell>
          <cell r="AG359" t="str">
            <v/>
          </cell>
          <cell r="AH359" t="str">
            <v/>
          </cell>
          <cell r="AJ359" t="str">
            <v/>
          </cell>
          <cell r="AK359" t="str">
            <v/>
          </cell>
          <cell r="AL359" t="str">
            <v/>
          </cell>
          <cell r="AM359" t="str">
            <v/>
          </cell>
          <cell r="AN359" t="str">
            <v/>
          </cell>
          <cell r="AO359" t="str">
            <v/>
          </cell>
          <cell r="AP359" t="str">
            <v/>
          </cell>
          <cell r="AQ359" t="str">
            <v/>
          </cell>
          <cell r="AR359" t="str">
            <v/>
          </cell>
          <cell r="AS359" t="str">
            <v/>
          </cell>
          <cell r="AT359" t="str">
            <v/>
          </cell>
          <cell r="AU359" t="str">
            <v/>
          </cell>
          <cell r="AV359" t="str">
            <v/>
          </cell>
          <cell r="AW359" t="str">
            <v/>
          </cell>
          <cell r="AX359" t="str">
            <v/>
          </cell>
          <cell r="AY359" t="str">
            <v/>
          </cell>
          <cell r="AZ359" t="str">
            <v/>
          </cell>
          <cell r="BA359" t="str">
            <v/>
          </cell>
          <cell r="BB359" t="str">
            <v/>
          </cell>
          <cell r="BC359" t="str">
            <v/>
          </cell>
        </row>
        <row r="360">
          <cell r="N360" t="str">
            <v/>
          </cell>
          <cell r="P360" t="str">
            <v/>
          </cell>
          <cell r="Q360" t="str">
            <v/>
          </cell>
          <cell r="R360" t="str">
            <v/>
          </cell>
          <cell r="S360" t="str">
            <v/>
          </cell>
          <cell r="T360" t="str">
            <v/>
          </cell>
          <cell r="U360" t="str">
            <v/>
          </cell>
          <cell r="X360" t="str">
            <v/>
          </cell>
          <cell r="Y360" t="str">
            <v/>
          </cell>
          <cell r="Z360" t="str">
            <v/>
          </cell>
          <cell r="AA360" t="str">
            <v/>
          </cell>
          <cell r="AC360" t="str">
            <v/>
          </cell>
          <cell r="AD360" t="str">
            <v/>
          </cell>
          <cell r="AE360" t="str">
            <v/>
          </cell>
          <cell r="AF360" t="str">
            <v/>
          </cell>
          <cell r="AG360" t="str">
            <v/>
          </cell>
          <cell r="AH360" t="str">
            <v/>
          </cell>
          <cell r="AJ360" t="str">
            <v/>
          </cell>
          <cell r="AK360" t="str">
            <v/>
          </cell>
          <cell r="AL360" t="str">
            <v/>
          </cell>
          <cell r="AM360" t="str">
            <v/>
          </cell>
          <cell r="AN360" t="str">
            <v/>
          </cell>
          <cell r="AO360" t="str">
            <v/>
          </cell>
          <cell r="AP360" t="str">
            <v/>
          </cell>
          <cell r="AQ360" t="str">
            <v/>
          </cell>
          <cell r="AR360" t="str">
            <v/>
          </cell>
          <cell r="AS360" t="str">
            <v/>
          </cell>
          <cell r="AT360" t="str">
            <v/>
          </cell>
          <cell r="AU360" t="str">
            <v/>
          </cell>
          <cell r="AV360" t="str">
            <v/>
          </cell>
          <cell r="AW360" t="str">
            <v/>
          </cell>
          <cell r="AX360" t="str">
            <v/>
          </cell>
          <cell r="AY360" t="str">
            <v/>
          </cell>
          <cell r="AZ360" t="str">
            <v/>
          </cell>
          <cell r="BA360" t="str">
            <v/>
          </cell>
          <cell r="BB360" t="str">
            <v/>
          </cell>
          <cell r="BC360" t="str">
            <v/>
          </cell>
        </row>
        <row r="361">
          <cell r="N361" t="str">
            <v/>
          </cell>
          <cell r="P361" t="str">
            <v/>
          </cell>
          <cell r="Q361" t="str">
            <v/>
          </cell>
          <cell r="R361" t="str">
            <v/>
          </cell>
          <cell r="S361" t="str">
            <v/>
          </cell>
          <cell r="T361" t="str">
            <v/>
          </cell>
          <cell r="U361" t="str">
            <v/>
          </cell>
          <cell r="X361" t="str">
            <v/>
          </cell>
          <cell r="Y361" t="str">
            <v/>
          </cell>
          <cell r="Z361" t="str">
            <v/>
          </cell>
          <cell r="AA361" t="str">
            <v/>
          </cell>
          <cell r="AC361" t="str">
            <v/>
          </cell>
          <cell r="AD361" t="str">
            <v/>
          </cell>
          <cell r="AE361" t="str">
            <v/>
          </cell>
          <cell r="AF361" t="str">
            <v/>
          </cell>
          <cell r="AG361" t="str">
            <v/>
          </cell>
          <cell r="AH361" t="str">
            <v/>
          </cell>
          <cell r="AJ361" t="str">
            <v/>
          </cell>
          <cell r="AK361" t="str">
            <v/>
          </cell>
          <cell r="AL361" t="str">
            <v/>
          </cell>
          <cell r="AM361" t="str">
            <v/>
          </cell>
          <cell r="AN361" t="str">
            <v/>
          </cell>
          <cell r="AO361" t="str">
            <v/>
          </cell>
          <cell r="AP361" t="str">
            <v/>
          </cell>
          <cell r="AQ361" t="str">
            <v/>
          </cell>
          <cell r="AR361" t="str">
            <v/>
          </cell>
          <cell r="AS361" t="str">
            <v/>
          </cell>
          <cell r="AT361" t="str">
            <v/>
          </cell>
          <cell r="AU361" t="str">
            <v/>
          </cell>
          <cell r="AV361" t="str">
            <v/>
          </cell>
          <cell r="AW361" t="str">
            <v/>
          </cell>
          <cell r="AX361" t="str">
            <v/>
          </cell>
          <cell r="AY361" t="str">
            <v/>
          </cell>
          <cell r="AZ361" t="str">
            <v/>
          </cell>
          <cell r="BA361" t="str">
            <v/>
          </cell>
          <cell r="BB361" t="str">
            <v/>
          </cell>
          <cell r="BC361" t="str">
            <v/>
          </cell>
        </row>
        <row r="362">
          <cell r="N362" t="str">
            <v/>
          </cell>
          <cell r="P362" t="str">
            <v/>
          </cell>
          <cell r="Q362" t="str">
            <v/>
          </cell>
          <cell r="R362" t="str">
            <v/>
          </cell>
          <cell r="S362" t="str">
            <v/>
          </cell>
          <cell r="T362" t="str">
            <v/>
          </cell>
          <cell r="U362" t="str">
            <v/>
          </cell>
          <cell r="X362" t="str">
            <v/>
          </cell>
          <cell r="Y362" t="str">
            <v/>
          </cell>
          <cell r="Z362" t="str">
            <v/>
          </cell>
          <cell r="AA362" t="str">
            <v/>
          </cell>
          <cell r="AC362" t="str">
            <v/>
          </cell>
          <cell r="AD362" t="str">
            <v/>
          </cell>
          <cell r="AE362" t="str">
            <v/>
          </cell>
          <cell r="AF362" t="str">
            <v/>
          </cell>
          <cell r="AG362" t="str">
            <v/>
          </cell>
          <cell r="AH362" t="str">
            <v/>
          </cell>
          <cell r="AJ362" t="str">
            <v/>
          </cell>
          <cell r="AK362" t="str">
            <v/>
          </cell>
          <cell r="AL362" t="str">
            <v/>
          </cell>
          <cell r="AM362" t="str">
            <v/>
          </cell>
          <cell r="AN362" t="str">
            <v/>
          </cell>
          <cell r="AO362" t="str">
            <v/>
          </cell>
          <cell r="AP362" t="str">
            <v/>
          </cell>
          <cell r="AQ362" t="str">
            <v/>
          </cell>
          <cell r="AR362" t="str">
            <v/>
          </cell>
          <cell r="AS362" t="str">
            <v/>
          </cell>
          <cell r="AT362" t="str">
            <v/>
          </cell>
          <cell r="AU362" t="str">
            <v/>
          </cell>
          <cell r="AV362" t="str">
            <v/>
          </cell>
          <cell r="AW362" t="str">
            <v/>
          </cell>
          <cell r="AX362" t="str">
            <v/>
          </cell>
          <cell r="AY362" t="str">
            <v/>
          </cell>
          <cell r="AZ362" t="str">
            <v/>
          </cell>
          <cell r="BA362" t="str">
            <v/>
          </cell>
          <cell r="BB362" t="str">
            <v/>
          </cell>
          <cell r="BC362" t="str">
            <v/>
          </cell>
        </row>
        <row r="363">
          <cell r="N363" t="str">
            <v/>
          </cell>
          <cell r="P363" t="str">
            <v/>
          </cell>
          <cell r="Q363" t="str">
            <v/>
          </cell>
          <cell r="R363" t="str">
            <v/>
          </cell>
          <cell r="S363" t="str">
            <v/>
          </cell>
          <cell r="T363" t="str">
            <v/>
          </cell>
          <cell r="U363" t="str">
            <v/>
          </cell>
          <cell r="X363" t="str">
            <v/>
          </cell>
          <cell r="Y363" t="str">
            <v/>
          </cell>
          <cell r="Z363" t="str">
            <v/>
          </cell>
          <cell r="AA363" t="str">
            <v/>
          </cell>
          <cell r="AC363" t="str">
            <v/>
          </cell>
          <cell r="AD363" t="str">
            <v/>
          </cell>
          <cell r="AE363" t="str">
            <v/>
          </cell>
          <cell r="AF363" t="str">
            <v/>
          </cell>
          <cell r="AG363" t="str">
            <v/>
          </cell>
          <cell r="AH363" t="str">
            <v/>
          </cell>
          <cell r="AJ363" t="str">
            <v/>
          </cell>
          <cell r="AK363" t="str">
            <v/>
          </cell>
          <cell r="AL363" t="str">
            <v/>
          </cell>
          <cell r="AM363" t="str">
            <v/>
          </cell>
          <cell r="AN363" t="str">
            <v/>
          </cell>
          <cell r="AO363" t="str">
            <v/>
          </cell>
          <cell r="AP363" t="str">
            <v/>
          </cell>
          <cell r="AQ363" t="str">
            <v/>
          </cell>
          <cell r="AR363" t="str">
            <v/>
          </cell>
          <cell r="AS363" t="str">
            <v/>
          </cell>
          <cell r="AT363" t="str">
            <v/>
          </cell>
          <cell r="AU363" t="str">
            <v/>
          </cell>
          <cell r="AV363" t="str">
            <v/>
          </cell>
          <cell r="AW363" t="str">
            <v/>
          </cell>
          <cell r="AX363" t="str">
            <v/>
          </cell>
          <cell r="AY363" t="str">
            <v/>
          </cell>
          <cell r="AZ363" t="str">
            <v/>
          </cell>
          <cell r="BA363" t="str">
            <v/>
          </cell>
          <cell r="BB363" t="str">
            <v/>
          </cell>
          <cell r="BC363" t="str">
            <v/>
          </cell>
        </row>
        <row r="364">
          <cell r="N364" t="str">
            <v/>
          </cell>
          <cell r="P364" t="str">
            <v/>
          </cell>
          <cell r="Q364" t="str">
            <v/>
          </cell>
          <cell r="R364" t="str">
            <v/>
          </cell>
          <cell r="S364" t="str">
            <v/>
          </cell>
          <cell r="T364" t="str">
            <v/>
          </cell>
          <cell r="U364" t="str">
            <v/>
          </cell>
          <cell r="X364" t="str">
            <v/>
          </cell>
          <cell r="Y364" t="str">
            <v/>
          </cell>
          <cell r="Z364" t="str">
            <v/>
          </cell>
          <cell r="AA364" t="str">
            <v/>
          </cell>
          <cell r="AC364" t="str">
            <v/>
          </cell>
          <cell r="AD364" t="str">
            <v/>
          </cell>
          <cell r="AE364" t="str">
            <v/>
          </cell>
          <cell r="AF364" t="str">
            <v/>
          </cell>
          <cell r="AG364" t="str">
            <v/>
          </cell>
          <cell r="AH364" t="str">
            <v/>
          </cell>
          <cell r="AJ364" t="str">
            <v/>
          </cell>
          <cell r="AK364" t="str">
            <v/>
          </cell>
          <cell r="AL364" t="str">
            <v/>
          </cell>
          <cell r="AM364" t="str">
            <v/>
          </cell>
          <cell r="AN364" t="str">
            <v/>
          </cell>
          <cell r="AO364" t="str">
            <v/>
          </cell>
          <cell r="AP364" t="str">
            <v/>
          </cell>
          <cell r="AQ364" t="str">
            <v/>
          </cell>
          <cell r="AR364" t="str">
            <v/>
          </cell>
          <cell r="AS364" t="str">
            <v/>
          </cell>
          <cell r="AT364" t="str">
            <v/>
          </cell>
          <cell r="AU364" t="str">
            <v/>
          </cell>
          <cell r="AV364" t="str">
            <v/>
          </cell>
          <cell r="AW364" t="str">
            <v/>
          </cell>
          <cell r="AX364" t="str">
            <v/>
          </cell>
          <cell r="AY364" t="str">
            <v/>
          </cell>
          <cell r="AZ364" t="str">
            <v/>
          </cell>
          <cell r="BA364" t="str">
            <v/>
          </cell>
          <cell r="BB364" t="str">
            <v/>
          </cell>
          <cell r="BC364" t="str">
            <v/>
          </cell>
        </row>
        <row r="365">
          <cell r="N365" t="str">
            <v/>
          </cell>
          <cell r="P365" t="str">
            <v/>
          </cell>
          <cell r="Q365" t="str">
            <v/>
          </cell>
          <cell r="R365" t="str">
            <v/>
          </cell>
          <cell r="S365" t="str">
            <v/>
          </cell>
          <cell r="T365" t="str">
            <v/>
          </cell>
          <cell r="U365" t="str">
            <v/>
          </cell>
          <cell r="X365" t="str">
            <v/>
          </cell>
          <cell r="Y365" t="str">
            <v/>
          </cell>
          <cell r="Z365" t="str">
            <v/>
          </cell>
          <cell r="AA365" t="str">
            <v/>
          </cell>
          <cell r="AC365" t="str">
            <v/>
          </cell>
          <cell r="AD365" t="str">
            <v/>
          </cell>
          <cell r="AE365" t="str">
            <v/>
          </cell>
          <cell r="AF365" t="str">
            <v/>
          </cell>
          <cell r="AG365" t="str">
            <v/>
          </cell>
          <cell r="AH365" t="str">
            <v/>
          </cell>
          <cell r="AJ365" t="str">
            <v/>
          </cell>
          <cell r="AK365" t="str">
            <v/>
          </cell>
          <cell r="AL365" t="str">
            <v/>
          </cell>
          <cell r="AM365" t="str">
            <v/>
          </cell>
          <cell r="AN365" t="str">
            <v/>
          </cell>
          <cell r="AO365" t="str">
            <v/>
          </cell>
          <cell r="AP365" t="str">
            <v/>
          </cell>
          <cell r="AQ365" t="str">
            <v/>
          </cell>
          <cell r="AR365" t="str">
            <v/>
          </cell>
          <cell r="AS365" t="str">
            <v/>
          </cell>
          <cell r="AT365" t="str">
            <v/>
          </cell>
          <cell r="AU365" t="str">
            <v/>
          </cell>
          <cell r="AV365" t="str">
            <v/>
          </cell>
          <cell r="AW365" t="str">
            <v/>
          </cell>
          <cell r="AX365" t="str">
            <v/>
          </cell>
          <cell r="AY365" t="str">
            <v/>
          </cell>
          <cell r="AZ365" t="str">
            <v/>
          </cell>
          <cell r="BA365" t="str">
            <v/>
          </cell>
          <cell r="BB365" t="str">
            <v/>
          </cell>
          <cell r="BC365" t="str">
            <v/>
          </cell>
        </row>
        <row r="366">
          <cell r="N366" t="str">
            <v/>
          </cell>
          <cell r="P366" t="str">
            <v/>
          </cell>
          <cell r="Q366" t="str">
            <v/>
          </cell>
          <cell r="R366" t="str">
            <v/>
          </cell>
          <cell r="S366" t="str">
            <v/>
          </cell>
          <cell r="T366" t="str">
            <v/>
          </cell>
          <cell r="U366" t="str">
            <v/>
          </cell>
          <cell r="X366" t="str">
            <v/>
          </cell>
          <cell r="Y366" t="str">
            <v/>
          </cell>
          <cell r="Z366" t="str">
            <v/>
          </cell>
          <cell r="AA366" t="str">
            <v/>
          </cell>
          <cell r="AC366" t="str">
            <v/>
          </cell>
          <cell r="AD366" t="str">
            <v/>
          </cell>
          <cell r="AE366" t="str">
            <v/>
          </cell>
          <cell r="AF366" t="str">
            <v/>
          </cell>
          <cell r="AG366" t="str">
            <v/>
          </cell>
          <cell r="AH366" t="str">
            <v/>
          </cell>
          <cell r="AJ366" t="str">
            <v/>
          </cell>
          <cell r="AK366" t="str">
            <v/>
          </cell>
          <cell r="AL366" t="str">
            <v/>
          </cell>
          <cell r="AM366" t="str">
            <v/>
          </cell>
          <cell r="AN366" t="str">
            <v/>
          </cell>
          <cell r="AO366" t="str">
            <v/>
          </cell>
          <cell r="AP366" t="str">
            <v/>
          </cell>
          <cell r="AQ366" t="str">
            <v/>
          </cell>
          <cell r="AR366" t="str">
            <v/>
          </cell>
          <cell r="AS366" t="str">
            <v/>
          </cell>
          <cell r="AT366" t="str">
            <v/>
          </cell>
          <cell r="AU366" t="str">
            <v/>
          </cell>
          <cell r="AV366" t="str">
            <v/>
          </cell>
          <cell r="AW366" t="str">
            <v/>
          </cell>
          <cell r="AX366" t="str">
            <v/>
          </cell>
          <cell r="AY366" t="str">
            <v/>
          </cell>
          <cell r="AZ366" t="str">
            <v/>
          </cell>
          <cell r="BA366" t="str">
            <v/>
          </cell>
          <cell r="BB366" t="str">
            <v/>
          </cell>
          <cell r="BC366" t="str">
            <v/>
          </cell>
        </row>
        <row r="367">
          <cell r="N367" t="str">
            <v/>
          </cell>
          <cell r="P367" t="str">
            <v/>
          </cell>
          <cell r="Q367" t="str">
            <v/>
          </cell>
          <cell r="R367" t="str">
            <v/>
          </cell>
          <cell r="S367" t="str">
            <v/>
          </cell>
          <cell r="T367" t="str">
            <v/>
          </cell>
          <cell r="U367" t="str">
            <v/>
          </cell>
          <cell r="X367" t="str">
            <v/>
          </cell>
          <cell r="Y367" t="str">
            <v/>
          </cell>
          <cell r="Z367" t="str">
            <v/>
          </cell>
          <cell r="AA367" t="str">
            <v/>
          </cell>
          <cell r="AC367" t="str">
            <v/>
          </cell>
          <cell r="AD367" t="str">
            <v/>
          </cell>
          <cell r="AE367" t="str">
            <v/>
          </cell>
          <cell r="AF367" t="str">
            <v/>
          </cell>
          <cell r="AG367" t="str">
            <v/>
          </cell>
          <cell r="AH367" t="str">
            <v/>
          </cell>
          <cell r="AJ367" t="str">
            <v/>
          </cell>
          <cell r="AK367" t="str">
            <v/>
          </cell>
          <cell r="AL367" t="str">
            <v/>
          </cell>
          <cell r="AM367" t="str">
            <v/>
          </cell>
          <cell r="AN367" t="str">
            <v/>
          </cell>
          <cell r="AO367" t="str">
            <v/>
          </cell>
          <cell r="AP367" t="str">
            <v/>
          </cell>
          <cell r="AQ367" t="str">
            <v/>
          </cell>
          <cell r="AR367" t="str">
            <v/>
          </cell>
          <cell r="AS367" t="str">
            <v/>
          </cell>
          <cell r="AT367" t="str">
            <v/>
          </cell>
          <cell r="AU367" t="str">
            <v/>
          </cell>
          <cell r="AV367" t="str">
            <v/>
          </cell>
          <cell r="AW367" t="str">
            <v/>
          </cell>
          <cell r="AX367" t="str">
            <v/>
          </cell>
          <cell r="AY367" t="str">
            <v/>
          </cell>
          <cell r="AZ367" t="str">
            <v/>
          </cell>
          <cell r="BA367" t="str">
            <v/>
          </cell>
          <cell r="BB367" t="str">
            <v/>
          </cell>
          <cell r="BC367" t="str">
            <v/>
          </cell>
        </row>
        <row r="368">
          <cell r="N368" t="str">
            <v/>
          </cell>
          <cell r="P368" t="str">
            <v/>
          </cell>
          <cell r="Q368" t="str">
            <v/>
          </cell>
          <cell r="R368" t="str">
            <v/>
          </cell>
          <cell r="S368" t="str">
            <v/>
          </cell>
          <cell r="T368" t="str">
            <v/>
          </cell>
          <cell r="U368" t="str">
            <v/>
          </cell>
          <cell r="X368" t="str">
            <v/>
          </cell>
          <cell r="Y368" t="str">
            <v/>
          </cell>
          <cell r="Z368" t="str">
            <v/>
          </cell>
          <cell r="AA368" t="str">
            <v/>
          </cell>
          <cell r="AC368" t="str">
            <v/>
          </cell>
          <cell r="AD368" t="str">
            <v/>
          </cell>
          <cell r="AE368" t="str">
            <v/>
          </cell>
          <cell r="AF368" t="str">
            <v/>
          </cell>
          <cell r="AG368" t="str">
            <v/>
          </cell>
          <cell r="AH368" t="str">
            <v/>
          </cell>
          <cell r="AJ368" t="str">
            <v/>
          </cell>
          <cell r="AK368" t="str">
            <v/>
          </cell>
          <cell r="AL368" t="str">
            <v/>
          </cell>
          <cell r="AM368" t="str">
            <v/>
          </cell>
          <cell r="AN368" t="str">
            <v/>
          </cell>
          <cell r="AO368" t="str">
            <v/>
          </cell>
          <cell r="AP368" t="str">
            <v/>
          </cell>
          <cell r="AQ368" t="str">
            <v/>
          </cell>
          <cell r="AR368" t="str">
            <v/>
          </cell>
          <cell r="AS368" t="str">
            <v/>
          </cell>
          <cell r="AT368" t="str">
            <v/>
          </cell>
          <cell r="AU368" t="str">
            <v/>
          </cell>
          <cell r="AV368" t="str">
            <v/>
          </cell>
          <cell r="AW368" t="str">
            <v/>
          </cell>
          <cell r="AX368" t="str">
            <v/>
          </cell>
          <cell r="AY368" t="str">
            <v/>
          </cell>
          <cell r="AZ368" t="str">
            <v/>
          </cell>
          <cell r="BA368" t="str">
            <v/>
          </cell>
          <cell r="BB368" t="str">
            <v/>
          </cell>
          <cell r="BC368" t="str">
            <v/>
          </cell>
        </row>
        <row r="369">
          <cell r="N369" t="str">
            <v/>
          </cell>
          <cell r="P369" t="str">
            <v/>
          </cell>
          <cell r="Q369" t="str">
            <v/>
          </cell>
          <cell r="R369" t="str">
            <v/>
          </cell>
          <cell r="S369" t="str">
            <v/>
          </cell>
          <cell r="T369" t="str">
            <v/>
          </cell>
          <cell r="U369" t="str">
            <v/>
          </cell>
          <cell r="X369" t="str">
            <v/>
          </cell>
          <cell r="Y369" t="str">
            <v/>
          </cell>
          <cell r="Z369" t="str">
            <v/>
          </cell>
          <cell r="AA369" t="str">
            <v/>
          </cell>
          <cell r="AC369" t="str">
            <v/>
          </cell>
          <cell r="AD369" t="str">
            <v/>
          </cell>
          <cell r="AE369" t="str">
            <v/>
          </cell>
          <cell r="AF369" t="str">
            <v/>
          </cell>
          <cell r="AG369" t="str">
            <v/>
          </cell>
          <cell r="AH369" t="str">
            <v/>
          </cell>
          <cell r="AJ369" t="str">
            <v/>
          </cell>
          <cell r="AK369" t="str">
            <v/>
          </cell>
          <cell r="AL369" t="str">
            <v/>
          </cell>
          <cell r="AM369" t="str">
            <v/>
          </cell>
          <cell r="AN369" t="str">
            <v/>
          </cell>
          <cell r="AO369" t="str">
            <v/>
          </cell>
          <cell r="AP369" t="str">
            <v/>
          </cell>
          <cell r="AQ369" t="str">
            <v/>
          </cell>
          <cell r="AR369" t="str">
            <v/>
          </cell>
          <cell r="AS369" t="str">
            <v/>
          </cell>
          <cell r="AT369" t="str">
            <v/>
          </cell>
          <cell r="AU369" t="str">
            <v/>
          </cell>
          <cell r="AV369" t="str">
            <v/>
          </cell>
          <cell r="AW369" t="str">
            <v/>
          </cell>
          <cell r="AX369" t="str">
            <v/>
          </cell>
          <cell r="AY369" t="str">
            <v/>
          </cell>
          <cell r="AZ369" t="str">
            <v/>
          </cell>
          <cell r="BA369" t="str">
            <v/>
          </cell>
          <cell r="BB369" t="str">
            <v/>
          </cell>
          <cell r="BC369" t="str">
            <v/>
          </cell>
        </row>
        <row r="370">
          <cell r="N370" t="str">
            <v/>
          </cell>
          <cell r="P370" t="str">
            <v/>
          </cell>
          <cell r="Q370" t="str">
            <v/>
          </cell>
          <cell r="R370" t="str">
            <v/>
          </cell>
          <cell r="S370" t="str">
            <v/>
          </cell>
          <cell r="T370" t="str">
            <v/>
          </cell>
          <cell r="U370" t="str">
            <v/>
          </cell>
          <cell r="X370" t="str">
            <v/>
          </cell>
          <cell r="Y370" t="str">
            <v/>
          </cell>
          <cell r="Z370" t="str">
            <v/>
          </cell>
          <cell r="AA370" t="str">
            <v/>
          </cell>
          <cell r="AC370" t="str">
            <v/>
          </cell>
          <cell r="AD370" t="str">
            <v/>
          </cell>
          <cell r="AE370" t="str">
            <v/>
          </cell>
          <cell r="AF370" t="str">
            <v/>
          </cell>
          <cell r="AG370" t="str">
            <v/>
          </cell>
          <cell r="AH370" t="str">
            <v/>
          </cell>
          <cell r="AJ370" t="str">
            <v/>
          </cell>
          <cell r="AK370" t="str">
            <v/>
          </cell>
          <cell r="AL370" t="str">
            <v/>
          </cell>
          <cell r="AM370" t="str">
            <v/>
          </cell>
          <cell r="AN370" t="str">
            <v/>
          </cell>
          <cell r="AO370" t="str">
            <v/>
          </cell>
          <cell r="AP370" t="str">
            <v/>
          </cell>
          <cell r="AQ370" t="str">
            <v/>
          </cell>
          <cell r="AR370" t="str">
            <v/>
          </cell>
          <cell r="AS370" t="str">
            <v/>
          </cell>
          <cell r="AT370" t="str">
            <v/>
          </cell>
          <cell r="AU370" t="str">
            <v/>
          </cell>
          <cell r="AV370" t="str">
            <v/>
          </cell>
          <cell r="AW370" t="str">
            <v/>
          </cell>
          <cell r="AX370" t="str">
            <v/>
          </cell>
          <cell r="AY370" t="str">
            <v/>
          </cell>
          <cell r="AZ370" t="str">
            <v/>
          </cell>
          <cell r="BA370" t="str">
            <v/>
          </cell>
          <cell r="BB370" t="str">
            <v/>
          </cell>
          <cell r="BC370" t="str">
            <v/>
          </cell>
        </row>
        <row r="371">
          <cell r="N371" t="str">
            <v/>
          </cell>
          <cell r="P371" t="str">
            <v/>
          </cell>
          <cell r="Q371" t="str">
            <v/>
          </cell>
          <cell r="R371" t="str">
            <v/>
          </cell>
          <cell r="S371" t="str">
            <v/>
          </cell>
          <cell r="T371" t="str">
            <v/>
          </cell>
          <cell r="U371" t="str">
            <v/>
          </cell>
          <cell r="X371" t="str">
            <v/>
          </cell>
          <cell r="Y371" t="str">
            <v/>
          </cell>
          <cell r="Z371" t="str">
            <v/>
          </cell>
          <cell r="AA371" t="str">
            <v/>
          </cell>
          <cell r="AC371" t="str">
            <v/>
          </cell>
          <cell r="AD371" t="str">
            <v/>
          </cell>
          <cell r="AE371" t="str">
            <v/>
          </cell>
          <cell r="AF371" t="str">
            <v/>
          </cell>
          <cell r="AG371" t="str">
            <v/>
          </cell>
          <cell r="AH371" t="str">
            <v/>
          </cell>
          <cell r="AJ371" t="str">
            <v/>
          </cell>
          <cell r="AK371" t="str">
            <v/>
          </cell>
          <cell r="AL371" t="str">
            <v/>
          </cell>
          <cell r="AM371" t="str">
            <v/>
          </cell>
          <cell r="AN371" t="str">
            <v/>
          </cell>
          <cell r="AO371" t="str">
            <v/>
          </cell>
          <cell r="AP371" t="str">
            <v/>
          </cell>
          <cell r="AQ371" t="str">
            <v/>
          </cell>
          <cell r="AR371" t="str">
            <v/>
          </cell>
          <cell r="AS371" t="str">
            <v/>
          </cell>
          <cell r="AT371" t="str">
            <v/>
          </cell>
          <cell r="AU371" t="str">
            <v/>
          </cell>
          <cell r="AV371" t="str">
            <v/>
          </cell>
          <cell r="AW371" t="str">
            <v/>
          </cell>
          <cell r="AX371" t="str">
            <v/>
          </cell>
          <cell r="AY371" t="str">
            <v/>
          </cell>
          <cell r="AZ371" t="str">
            <v/>
          </cell>
          <cell r="BA371" t="str">
            <v/>
          </cell>
          <cell r="BB371" t="str">
            <v/>
          </cell>
          <cell r="BC371" t="str">
            <v/>
          </cell>
        </row>
        <row r="372">
          <cell r="N372" t="str">
            <v/>
          </cell>
          <cell r="P372" t="str">
            <v/>
          </cell>
          <cell r="Q372" t="str">
            <v/>
          </cell>
          <cell r="R372" t="str">
            <v/>
          </cell>
          <cell r="S372" t="str">
            <v/>
          </cell>
          <cell r="T372" t="str">
            <v/>
          </cell>
          <cell r="U372" t="str">
            <v/>
          </cell>
          <cell r="X372" t="str">
            <v/>
          </cell>
          <cell r="Y372" t="str">
            <v/>
          </cell>
          <cell r="Z372" t="str">
            <v/>
          </cell>
          <cell r="AA372" t="str">
            <v/>
          </cell>
          <cell r="AC372" t="str">
            <v/>
          </cell>
          <cell r="AD372" t="str">
            <v/>
          </cell>
          <cell r="AE372" t="str">
            <v/>
          </cell>
          <cell r="AF372" t="str">
            <v/>
          </cell>
          <cell r="AG372" t="str">
            <v/>
          </cell>
          <cell r="AH372" t="str">
            <v/>
          </cell>
          <cell r="AJ372" t="str">
            <v/>
          </cell>
          <cell r="AK372" t="str">
            <v/>
          </cell>
          <cell r="AL372" t="str">
            <v/>
          </cell>
          <cell r="AM372" t="str">
            <v/>
          </cell>
          <cell r="AN372" t="str">
            <v/>
          </cell>
          <cell r="AO372" t="str">
            <v/>
          </cell>
          <cell r="AP372" t="str">
            <v/>
          </cell>
          <cell r="AQ372" t="str">
            <v/>
          </cell>
          <cell r="AR372" t="str">
            <v/>
          </cell>
          <cell r="AS372" t="str">
            <v/>
          </cell>
          <cell r="AT372" t="str">
            <v/>
          </cell>
          <cell r="AU372" t="str">
            <v/>
          </cell>
          <cell r="AV372" t="str">
            <v/>
          </cell>
          <cell r="AW372" t="str">
            <v/>
          </cell>
          <cell r="AX372" t="str">
            <v/>
          </cell>
          <cell r="AY372" t="str">
            <v/>
          </cell>
          <cell r="AZ372" t="str">
            <v/>
          </cell>
          <cell r="BA372" t="str">
            <v/>
          </cell>
          <cell r="BB372" t="str">
            <v/>
          </cell>
          <cell r="BC372" t="str">
            <v/>
          </cell>
        </row>
        <row r="373">
          <cell r="N373" t="str">
            <v/>
          </cell>
          <cell r="P373" t="str">
            <v/>
          </cell>
          <cell r="Q373" t="str">
            <v/>
          </cell>
          <cell r="R373" t="str">
            <v/>
          </cell>
          <cell r="S373" t="str">
            <v/>
          </cell>
          <cell r="T373" t="str">
            <v/>
          </cell>
          <cell r="U373" t="str">
            <v/>
          </cell>
          <cell r="X373" t="str">
            <v/>
          </cell>
          <cell r="Y373" t="str">
            <v/>
          </cell>
          <cell r="Z373" t="str">
            <v/>
          </cell>
          <cell r="AA373" t="str">
            <v/>
          </cell>
          <cell r="AC373" t="str">
            <v/>
          </cell>
          <cell r="AD373" t="str">
            <v/>
          </cell>
          <cell r="AE373" t="str">
            <v/>
          </cell>
          <cell r="AF373" t="str">
            <v/>
          </cell>
          <cell r="AG373" t="str">
            <v/>
          </cell>
          <cell r="AH373" t="str">
            <v/>
          </cell>
          <cell r="AJ373" t="str">
            <v/>
          </cell>
          <cell r="AK373" t="str">
            <v/>
          </cell>
          <cell r="AL373" t="str">
            <v/>
          </cell>
          <cell r="AM373" t="str">
            <v/>
          </cell>
          <cell r="AN373" t="str">
            <v/>
          </cell>
          <cell r="AO373" t="str">
            <v/>
          </cell>
          <cell r="AP373" t="str">
            <v/>
          </cell>
          <cell r="AQ373" t="str">
            <v/>
          </cell>
          <cell r="AR373" t="str">
            <v/>
          </cell>
          <cell r="AS373" t="str">
            <v/>
          </cell>
          <cell r="AT373" t="str">
            <v/>
          </cell>
          <cell r="AU373" t="str">
            <v/>
          </cell>
          <cell r="AV373" t="str">
            <v/>
          </cell>
          <cell r="AW373" t="str">
            <v/>
          </cell>
          <cell r="AX373" t="str">
            <v/>
          </cell>
          <cell r="AY373" t="str">
            <v/>
          </cell>
          <cell r="AZ373" t="str">
            <v/>
          </cell>
          <cell r="BA373" t="str">
            <v/>
          </cell>
          <cell r="BB373" t="str">
            <v/>
          </cell>
          <cell r="BC373" t="str">
            <v/>
          </cell>
        </row>
        <row r="374">
          <cell r="N374" t="str">
            <v/>
          </cell>
          <cell r="P374" t="str">
            <v/>
          </cell>
          <cell r="Q374" t="str">
            <v/>
          </cell>
          <cell r="R374" t="str">
            <v/>
          </cell>
          <cell r="S374" t="str">
            <v/>
          </cell>
          <cell r="T374" t="str">
            <v/>
          </cell>
          <cell r="U374" t="str">
            <v/>
          </cell>
          <cell r="X374" t="str">
            <v/>
          </cell>
          <cell r="Y374" t="str">
            <v/>
          </cell>
          <cell r="Z374" t="str">
            <v/>
          </cell>
          <cell r="AA374" t="str">
            <v/>
          </cell>
          <cell r="AC374" t="str">
            <v/>
          </cell>
          <cell r="AD374" t="str">
            <v/>
          </cell>
          <cell r="AE374" t="str">
            <v/>
          </cell>
          <cell r="AF374" t="str">
            <v/>
          </cell>
          <cell r="AG374" t="str">
            <v/>
          </cell>
          <cell r="AH374" t="str">
            <v/>
          </cell>
          <cell r="AJ374" t="str">
            <v/>
          </cell>
          <cell r="AK374" t="str">
            <v/>
          </cell>
          <cell r="AL374" t="str">
            <v/>
          </cell>
          <cell r="AM374" t="str">
            <v/>
          </cell>
          <cell r="AN374" t="str">
            <v/>
          </cell>
          <cell r="AO374" t="str">
            <v/>
          </cell>
          <cell r="AP374" t="str">
            <v/>
          </cell>
          <cell r="AQ374" t="str">
            <v/>
          </cell>
          <cell r="AR374" t="str">
            <v/>
          </cell>
          <cell r="AS374" t="str">
            <v/>
          </cell>
          <cell r="AT374" t="str">
            <v/>
          </cell>
          <cell r="AU374" t="str">
            <v/>
          </cell>
          <cell r="AV374" t="str">
            <v/>
          </cell>
          <cell r="AW374" t="str">
            <v/>
          </cell>
          <cell r="AX374" t="str">
            <v/>
          </cell>
          <cell r="AY374" t="str">
            <v/>
          </cell>
          <cell r="AZ374" t="str">
            <v/>
          </cell>
          <cell r="BA374" t="str">
            <v/>
          </cell>
          <cell r="BB374" t="str">
            <v/>
          </cell>
          <cell r="BC374" t="str">
            <v/>
          </cell>
        </row>
        <row r="375">
          <cell r="N375" t="str">
            <v/>
          </cell>
          <cell r="P375" t="str">
            <v/>
          </cell>
          <cell r="Q375" t="str">
            <v/>
          </cell>
          <cell r="R375" t="str">
            <v/>
          </cell>
          <cell r="S375" t="str">
            <v/>
          </cell>
          <cell r="T375" t="str">
            <v/>
          </cell>
          <cell r="U375" t="str">
            <v/>
          </cell>
          <cell r="X375" t="str">
            <v/>
          </cell>
          <cell r="Y375" t="str">
            <v/>
          </cell>
          <cell r="Z375" t="str">
            <v/>
          </cell>
          <cell r="AA375" t="str">
            <v/>
          </cell>
          <cell r="AC375" t="str">
            <v/>
          </cell>
          <cell r="AD375" t="str">
            <v/>
          </cell>
          <cell r="AE375" t="str">
            <v/>
          </cell>
          <cell r="AF375" t="str">
            <v/>
          </cell>
          <cell r="AG375" t="str">
            <v/>
          </cell>
          <cell r="AH375" t="str">
            <v/>
          </cell>
          <cell r="AJ375" t="str">
            <v/>
          </cell>
          <cell r="AK375" t="str">
            <v/>
          </cell>
          <cell r="AL375" t="str">
            <v/>
          </cell>
          <cell r="AM375" t="str">
            <v/>
          </cell>
          <cell r="AN375" t="str">
            <v/>
          </cell>
          <cell r="AO375" t="str">
            <v/>
          </cell>
          <cell r="AP375" t="str">
            <v/>
          </cell>
          <cell r="AQ375" t="str">
            <v/>
          </cell>
          <cell r="AR375" t="str">
            <v/>
          </cell>
          <cell r="AS375" t="str">
            <v/>
          </cell>
          <cell r="AT375" t="str">
            <v/>
          </cell>
          <cell r="AU375" t="str">
            <v/>
          </cell>
          <cell r="AV375" t="str">
            <v/>
          </cell>
          <cell r="AW375" t="str">
            <v/>
          </cell>
          <cell r="AX375" t="str">
            <v/>
          </cell>
          <cell r="AY375" t="str">
            <v/>
          </cell>
          <cell r="AZ375" t="str">
            <v/>
          </cell>
          <cell r="BA375" t="str">
            <v/>
          </cell>
          <cell r="BB375" t="str">
            <v/>
          </cell>
          <cell r="BC375" t="str">
            <v/>
          </cell>
        </row>
        <row r="376">
          <cell r="N376" t="str">
            <v/>
          </cell>
          <cell r="P376" t="str">
            <v/>
          </cell>
          <cell r="Q376" t="str">
            <v/>
          </cell>
          <cell r="R376" t="str">
            <v/>
          </cell>
          <cell r="S376" t="str">
            <v/>
          </cell>
          <cell r="T376" t="str">
            <v/>
          </cell>
          <cell r="U376" t="str">
            <v/>
          </cell>
          <cell r="X376" t="str">
            <v/>
          </cell>
          <cell r="Y376" t="str">
            <v/>
          </cell>
          <cell r="Z376" t="str">
            <v/>
          </cell>
          <cell r="AA376" t="str">
            <v/>
          </cell>
          <cell r="AC376" t="str">
            <v/>
          </cell>
          <cell r="AD376" t="str">
            <v/>
          </cell>
          <cell r="AE376" t="str">
            <v/>
          </cell>
          <cell r="AF376" t="str">
            <v/>
          </cell>
          <cell r="AG376" t="str">
            <v/>
          </cell>
          <cell r="AH376" t="str">
            <v/>
          </cell>
          <cell r="AJ376" t="str">
            <v/>
          </cell>
          <cell r="AK376" t="str">
            <v/>
          </cell>
          <cell r="AL376" t="str">
            <v/>
          </cell>
          <cell r="AM376" t="str">
            <v/>
          </cell>
          <cell r="AN376" t="str">
            <v/>
          </cell>
          <cell r="AO376" t="str">
            <v/>
          </cell>
          <cell r="AP376" t="str">
            <v/>
          </cell>
          <cell r="AQ376" t="str">
            <v/>
          </cell>
          <cell r="AR376" t="str">
            <v/>
          </cell>
          <cell r="AS376" t="str">
            <v/>
          </cell>
          <cell r="AT376" t="str">
            <v/>
          </cell>
          <cell r="AU376" t="str">
            <v/>
          </cell>
          <cell r="AV376" t="str">
            <v/>
          </cell>
          <cell r="AW376" t="str">
            <v/>
          </cell>
          <cell r="AX376" t="str">
            <v/>
          </cell>
          <cell r="AY376" t="str">
            <v/>
          </cell>
          <cell r="AZ376" t="str">
            <v/>
          </cell>
          <cell r="BA376" t="str">
            <v/>
          </cell>
          <cell r="BB376" t="str">
            <v/>
          </cell>
          <cell r="BC376" t="str">
            <v/>
          </cell>
        </row>
        <row r="377">
          <cell r="N377" t="str">
            <v/>
          </cell>
          <cell r="P377" t="str">
            <v/>
          </cell>
          <cell r="Q377" t="str">
            <v/>
          </cell>
          <cell r="R377" t="str">
            <v/>
          </cell>
          <cell r="S377" t="str">
            <v/>
          </cell>
          <cell r="T377" t="str">
            <v/>
          </cell>
          <cell r="U377" t="str">
            <v/>
          </cell>
          <cell r="X377" t="str">
            <v/>
          </cell>
          <cell r="Y377" t="str">
            <v/>
          </cell>
          <cell r="Z377" t="str">
            <v/>
          </cell>
          <cell r="AA377" t="str">
            <v/>
          </cell>
          <cell r="AC377" t="str">
            <v/>
          </cell>
          <cell r="AD377" t="str">
            <v/>
          </cell>
          <cell r="AE377" t="str">
            <v/>
          </cell>
          <cell r="AF377" t="str">
            <v/>
          </cell>
          <cell r="AG377" t="str">
            <v/>
          </cell>
          <cell r="AH377" t="str">
            <v/>
          </cell>
          <cell r="AJ377" t="str">
            <v/>
          </cell>
          <cell r="AK377" t="str">
            <v/>
          </cell>
          <cell r="AL377" t="str">
            <v/>
          </cell>
          <cell r="AM377" t="str">
            <v/>
          </cell>
          <cell r="AN377" t="str">
            <v/>
          </cell>
          <cell r="AO377" t="str">
            <v/>
          </cell>
          <cell r="AP377" t="str">
            <v/>
          </cell>
          <cell r="AQ377" t="str">
            <v/>
          </cell>
          <cell r="AR377" t="str">
            <v/>
          </cell>
          <cell r="AS377" t="str">
            <v/>
          </cell>
          <cell r="AT377" t="str">
            <v/>
          </cell>
          <cell r="AU377" t="str">
            <v/>
          </cell>
          <cell r="AV377" t="str">
            <v/>
          </cell>
          <cell r="AW377" t="str">
            <v/>
          </cell>
          <cell r="AX377" t="str">
            <v/>
          </cell>
          <cell r="AY377" t="str">
            <v/>
          </cell>
          <cell r="AZ377" t="str">
            <v/>
          </cell>
          <cell r="BA377" t="str">
            <v/>
          </cell>
          <cell r="BB377" t="str">
            <v/>
          </cell>
          <cell r="BC377" t="str">
            <v/>
          </cell>
        </row>
        <row r="378">
          <cell r="N378" t="str">
            <v/>
          </cell>
          <cell r="P378" t="str">
            <v/>
          </cell>
          <cell r="Q378" t="str">
            <v/>
          </cell>
          <cell r="R378" t="str">
            <v/>
          </cell>
          <cell r="S378" t="str">
            <v/>
          </cell>
          <cell r="T378" t="str">
            <v/>
          </cell>
          <cell r="U378" t="str">
            <v/>
          </cell>
          <cell r="X378" t="str">
            <v/>
          </cell>
          <cell r="Y378" t="str">
            <v/>
          </cell>
          <cell r="Z378" t="str">
            <v/>
          </cell>
          <cell r="AA378" t="str">
            <v/>
          </cell>
          <cell r="AC378" t="str">
            <v/>
          </cell>
          <cell r="AD378" t="str">
            <v/>
          </cell>
          <cell r="AE378" t="str">
            <v/>
          </cell>
          <cell r="AF378" t="str">
            <v/>
          </cell>
          <cell r="AG378" t="str">
            <v/>
          </cell>
          <cell r="AH378" t="str">
            <v/>
          </cell>
          <cell r="AJ378" t="str">
            <v/>
          </cell>
          <cell r="AK378" t="str">
            <v/>
          </cell>
          <cell r="AL378" t="str">
            <v/>
          </cell>
          <cell r="AM378" t="str">
            <v/>
          </cell>
          <cell r="AN378" t="str">
            <v/>
          </cell>
          <cell r="AO378" t="str">
            <v/>
          </cell>
          <cell r="AP378" t="str">
            <v/>
          </cell>
          <cell r="AQ378" t="str">
            <v/>
          </cell>
          <cell r="AR378" t="str">
            <v/>
          </cell>
          <cell r="AS378" t="str">
            <v/>
          </cell>
          <cell r="AT378" t="str">
            <v/>
          </cell>
          <cell r="AU378" t="str">
            <v/>
          </cell>
          <cell r="AV378" t="str">
            <v/>
          </cell>
          <cell r="AW378" t="str">
            <v/>
          </cell>
          <cell r="AX378" t="str">
            <v/>
          </cell>
          <cell r="AY378" t="str">
            <v/>
          </cell>
          <cell r="AZ378" t="str">
            <v/>
          </cell>
          <cell r="BA378" t="str">
            <v/>
          </cell>
          <cell r="BB378" t="str">
            <v/>
          </cell>
          <cell r="BC378" t="str">
            <v/>
          </cell>
        </row>
        <row r="379">
          <cell r="N379" t="str">
            <v/>
          </cell>
          <cell r="P379" t="str">
            <v/>
          </cell>
          <cell r="Q379" t="str">
            <v/>
          </cell>
          <cell r="R379" t="str">
            <v/>
          </cell>
          <cell r="S379" t="str">
            <v/>
          </cell>
          <cell r="T379" t="str">
            <v/>
          </cell>
          <cell r="U379" t="str">
            <v/>
          </cell>
          <cell r="X379" t="str">
            <v/>
          </cell>
          <cell r="Y379" t="str">
            <v/>
          </cell>
          <cell r="Z379" t="str">
            <v/>
          </cell>
          <cell r="AA379" t="str">
            <v/>
          </cell>
          <cell r="AC379" t="str">
            <v/>
          </cell>
          <cell r="AD379" t="str">
            <v/>
          </cell>
          <cell r="AE379" t="str">
            <v/>
          </cell>
          <cell r="AF379" t="str">
            <v/>
          </cell>
          <cell r="AG379" t="str">
            <v/>
          </cell>
          <cell r="AH379" t="str">
            <v/>
          </cell>
          <cell r="AJ379" t="str">
            <v/>
          </cell>
          <cell r="AK379" t="str">
            <v/>
          </cell>
          <cell r="AL379" t="str">
            <v/>
          </cell>
          <cell r="AM379" t="str">
            <v/>
          </cell>
          <cell r="AN379" t="str">
            <v/>
          </cell>
          <cell r="AO379" t="str">
            <v/>
          </cell>
          <cell r="AP379" t="str">
            <v/>
          </cell>
          <cell r="AQ379" t="str">
            <v/>
          </cell>
          <cell r="AR379" t="str">
            <v/>
          </cell>
          <cell r="AS379" t="str">
            <v/>
          </cell>
          <cell r="AT379" t="str">
            <v/>
          </cell>
          <cell r="AU379" t="str">
            <v/>
          </cell>
          <cell r="AV379" t="str">
            <v/>
          </cell>
          <cell r="AW379" t="str">
            <v/>
          </cell>
          <cell r="AX379" t="str">
            <v/>
          </cell>
          <cell r="AY379" t="str">
            <v/>
          </cell>
          <cell r="AZ379" t="str">
            <v/>
          </cell>
          <cell r="BA379" t="str">
            <v/>
          </cell>
          <cell r="BB379" t="str">
            <v/>
          </cell>
          <cell r="BC379" t="str">
            <v/>
          </cell>
        </row>
        <row r="380">
          <cell r="N380" t="str">
            <v/>
          </cell>
          <cell r="P380" t="str">
            <v/>
          </cell>
          <cell r="Q380" t="str">
            <v/>
          </cell>
          <cell r="R380" t="str">
            <v/>
          </cell>
          <cell r="S380" t="str">
            <v/>
          </cell>
          <cell r="T380" t="str">
            <v/>
          </cell>
          <cell r="U380" t="str">
            <v/>
          </cell>
          <cell r="X380" t="str">
            <v/>
          </cell>
          <cell r="Y380" t="str">
            <v/>
          </cell>
          <cell r="Z380" t="str">
            <v/>
          </cell>
          <cell r="AA380" t="str">
            <v/>
          </cell>
          <cell r="AC380" t="str">
            <v/>
          </cell>
          <cell r="AD380" t="str">
            <v/>
          </cell>
          <cell r="AE380" t="str">
            <v/>
          </cell>
          <cell r="AF380" t="str">
            <v/>
          </cell>
          <cell r="AG380" t="str">
            <v/>
          </cell>
          <cell r="AH380" t="str">
            <v/>
          </cell>
          <cell r="AJ380" t="str">
            <v/>
          </cell>
          <cell r="AK380" t="str">
            <v/>
          </cell>
          <cell r="AL380" t="str">
            <v/>
          </cell>
          <cell r="AM380" t="str">
            <v/>
          </cell>
          <cell r="AN380" t="str">
            <v/>
          </cell>
          <cell r="AO380" t="str">
            <v/>
          </cell>
          <cell r="AP380" t="str">
            <v/>
          </cell>
          <cell r="AQ380" t="str">
            <v/>
          </cell>
          <cell r="AR380" t="str">
            <v/>
          </cell>
          <cell r="AS380" t="str">
            <v/>
          </cell>
          <cell r="AT380" t="str">
            <v/>
          </cell>
          <cell r="AU380" t="str">
            <v/>
          </cell>
          <cell r="AV380" t="str">
            <v/>
          </cell>
          <cell r="AW380" t="str">
            <v/>
          </cell>
          <cell r="AX380" t="str">
            <v/>
          </cell>
          <cell r="AY380" t="str">
            <v/>
          </cell>
          <cell r="AZ380" t="str">
            <v/>
          </cell>
          <cell r="BA380" t="str">
            <v/>
          </cell>
          <cell r="BB380" t="str">
            <v/>
          </cell>
          <cell r="BC380" t="str">
            <v/>
          </cell>
        </row>
        <row r="381">
          <cell r="N381" t="str">
            <v/>
          </cell>
          <cell r="P381" t="str">
            <v/>
          </cell>
          <cell r="Q381" t="str">
            <v/>
          </cell>
          <cell r="R381" t="str">
            <v/>
          </cell>
          <cell r="S381" t="str">
            <v/>
          </cell>
          <cell r="T381" t="str">
            <v/>
          </cell>
          <cell r="U381" t="str">
            <v/>
          </cell>
          <cell r="X381" t="str">
            <v/>
          </cell>
          <cell r="Y381" t="str">
            <v/>
          </cell>
          <cell r="Z381" t="str">
            <v/>
          </cell>
          <cell r="AA381" t="str">
            <v/>
          </cell>
          <cell r="AC381" t="str">
            <v/>
          </cell>
          <cell r="AD381" t="str">
            <v/>
          </cell>
          <cell r="AE381" t="str">
            <v/>
          </cell>
          <cell r="AF381" t="str">
            <v/>
          </cell>
          <cell r="AG381" t="str">
            <v/>
          </cell>
          <cell r="AH381" t="str">
            <v/>
          </cell>
          <cell r="AJ381" t="str">
            <v/>
          </cell>
          <cell r="AK381" t="str">
            <v/>
          </cell>
          <cell r="AL381" t="str">
            <v/>
          </cell>
          <cell r="AM381" t="str">
            <v/>
          </cell>
          <cell r="AN381" t="str">
            <v/>
          </cell>
          <cell r="AO381" t="str">
            <v/>
          </cell>
          <cell r="AP381" t="str">
            <v/>
          </cell>
          <cell r="AQ381" t="str">
            <v/>
          </cell>
          <cell r="AR381" t="str">
            <v/>
          </cell>
          <cell r="AS381" t="str">
            <v/>
          </cell>
          <cell r="AT381" t="str">
            <v/>
          </cell>
          <cell r="AU381" t="str">
            <v/>
          </cell>
          <cell r="AV381" t="str">
            <v/>
          </cell>
          <cell r="AW381" t="str">
            <v/>
          </cell>
          <cell r="AX381" t="str">
            <v/>
          </cell>
          <cell r="AY381" t="str">
            <v/>
          </cell>
          <cell r="AZ381" t="str">
            <v/>
          </cell>
          <cell r="BA381" t="str">
            <v/>
          </cell>
          <cell r="BB381" t="str">
            <v/>
          </cell>
          <cell r="BC381" t="str">
            <v/>
          </cell>
        </row>
        <row r="382">
          <cell r="N382" t="str">
            <v/>
          </cell>
          <cell r="P382" t="str">
            <v/>
          </cell>
          <cell r="Q382" t="str">
            <v/>
          </cell>
          <cell r="R382" t="str">
            <v/>
          </cell>
          <cell r="S382" t="str">
            <v/>
          </cell>
          <cell r="T382" t="str">
            <v/>
          </cell>
          <cell r="U382" t="str">
            <v/>
          </cell>
          <cell r="X382" t="str">
            <v/>
          </cell>
          <cell r="Y382" t="str">
            <v/>
          </cell>
          <cell r="Z382" t="str">
            <v/>
          </cell>
          <cell r="AA382" t="str">
            <v/>
          </cell>
          <cell r="AC382" t="str">
            <v/>
          </cell>
          <cell r="AD382" t="str">
            <v/>
          </cell>
          <cell r="AE382" t="str">
            <v/>
          </cell>
          <cell r="AF382" t="str">
            <v/>
          </cell>
          <cell r="AG382" t="str">
            <v/>
          </cell>
          <cell r="AH382" t="str">
            <v/>
          </cell>
          <cell r="AJ382" t="str">
            <v/>
          </cell>
          <cell r="AK382" t="str">
            <v/>
          </cell>
          <cell r="AL382" t="str">
            <v/>
          </cell>
          <cell r="AM382" t="str">
            <v/>
          </cell>
          <cell r="AN382" t="str">
            <v/>
          </cell>
          <cell r="AO382" t="str">
            <v/>
          </cell>
          <cell r="AP382" t="str">
            <v/>
          </cell>
          <cell r="AQ382" t="str">
            <v/>
          </cell>
          <cell r="AR382" t="str">
            <v/>
          </cell>
          <cell r="AS382" t="str">
            <v/>
          </cell>
          <cell r="AT382" t="str">
            <v/>
          </cell>
          <cell r="AU382" t="str">
            <v/>
          </cell>
          <cell r="AV382" t="str">
            <v/>
          </cell>
          <cell r="AW382" t="str">
            <v/>
          </cell>
          <cell r="AX382" t="str">
            <v/>
          </cell>
          <cell r="AY382" t="str">
            <v/>
          </cell>
          <cell r="AZ382" t="str">
            <v/>
          </cell>
          <cell r="BA382" t="str">
            <v/>
          </cell>
          <cell r="BB382" t="str">
            <v/>
          </cell>
          <cell r="BC382" t="str">
            <v/>
          </cell>
        </row>
        <row r="383">
          <cell r="N383" t="str">
            <v/>
          </cell>
          <cell r="P383" t="str">
            <v/>
          </cell>
          <cell r="Q383" t="str">
            <v/>
          </cell>
          <cell r="R383" t="str">
            <v/>
          </cell>
          <cell r="S383" t="str">
            <v/>
          </cell>
          <cell r="T383" t="str">
            <v/>
          </cell>
          <cell r="U383" t="str">
            <v/>
          </cell>
          <cell r="X383" t="str">
            <v/>
          </cell>
          <cell r="Y383" t="str">
            <v/>
          </cell>
          <cell r="Z383" t="str">
            <v/>
          </cell>
          <cell r="AA383" t="str">
            <v/>
          </cell>
          <cell r="AC383" t="str">
            <v/>
          </cell>
          <cell r="AD383" t="str">
            <v/>
          </cell>
          <cell r="AE383" t="str">
            <v/>
          </cell>
          <cell r="AF383" t="str">
            <v/>
          </cell>
          <cell r="AG383" t="str">
            <v/>
          </cell>
          <cell r="AH383" t="str">
            <v/>
          </cell>
          <cell r="AJ383" t="str">
            <v/>
          </cell>
          <cell r="AK383" t="str">
            <v/>
          </cell>
          <cell r="AL383" t="str">
            <v/>
          </cell>
          <cell r="AM383" t="str">
            <v/>
          </cell>
          <cell r="AN383" t="str">
            <v/>
          </cell>
          <cell r="AO383" t="str">
            <v/>
          </cell>
          <cell r="AP383" t="str">
            <v/>
          </cell>
          <cell r="AQ383" t="str">
            <v/>
          </cell>
          <cell r="AR383" t="str">
            <v/>
          </cell>
          <cell r="AS383" t="str">
            <v/>
          </cell>
          <cell r="AT383" t="str">
            <v/>
          </cell>
          <cell r="AU383" t="str">
            <v/>
          </cell>
          <cell r="AV383" t="str">
            <v/>
          </cell>
          <cell r="AW383" t="str">
            <v/>
          </cell>
          <cell r="AX383" t="str">
            <v/>
          </cell>
          <cell r="AY383" t="str">
            <v/>
          </cell>
          <cell r="AZ383" t="str">
            <v/>
          </cell>
          <cell r="BA383" t="str">
            <v/>
          </cell>
          <cell r="BB383" t="str">
            <v/>
          </cell>
          <cell r="BC383" t="str">
            <v/>
          </cell>
        </row>
        <row r="384">
          <cell r="N384" t="str">
            <v/>
          </cell>
          <cell r="P384" t="str">
            <v/>
          </cell>
          <cell r="Q384" t="str">
            <v/>
          </cell>
          <cell r="R384" t="str">
            <v/>
          </cell>
          <cell r="S384" t="str">
            <v/>
          </cell>
          <cell r="T384" t="str">
            <v/>
          </cell>
          <cell r="U384" t="str">
            <v/>
          </cell>
          <cell r="X384" t="str">
            <v/>
          </cell>
          <cell r="Y384" t="str">
            <v/>
          </cell>
          <cell r="Z384" t="str">
            <v/>
          </cell>
          <cell r="AA384" t="str">
            <v/>
          </cell>
          <cell r="AC384" t="str">
            <v/>
          </cell>
          <cell r="AD384" t="str">
            <v/>
          </cell>
          <cell r="AE384" t="str">
            <v/>
          </cell>
          <cell r="AF384" t="str">
            <v/>
          </cell>
          <cell r="AG384" t="str">
            <v/>
          </cell>
          <cell r="AH384" t="str">
            <v/>
          </cell>
          <cell r="AJ384" t="str">
            <v/>
          </cell>
          <cell r="AK384" t="str">
            <v/>
          </cell>
          <cell r="AL384" t="str">
            <v/>
          </cell>
          <cell r="AM384" t="str">
            <v/>
          </cell>
          <cell r="AN384" t="str">
            <v/>
          </cell>
          <cell r="AO384" t="str">
            <v/>
          </cell>
          <cell r="AP384" t="str">
            <v/>
          </cell>
          <cell r="AQ384" t="str">
            <v/>
          </cell>
          <cell r="AR384" t="str">
            <v/>
          </cell>
          <cell r="AS384" t="str">
            <v/>
          </cell>
          <cell r="AT384" t="str">
            <v/>
          </cell>
          <cell r="AU384" t="str">
            <v/>
          </cell>
          <cell r="AV384" t="str">
            <v/>
          </cell>
          <cell r="AW384" t="str">
            <v/>
          </cell>
          <cell r="AX384" t="str">
            <v/>
          </cell>
          <cell r="AY384" t="str">
            <v/>
          </cell>
          <cell r="AZ384" t="str">
            <v/>
          </cell>
          <cell r="BA384" t="str">
            <v/>
          </cell>
          <cell r="BB384" t="str">
            <v/>
          </cell>
          <cell r="BC384" t="str">
            <v/>
          </cell>
        </row>
        <row r="385">
          <cell r="N385" t="str">
            <v/>
          </cell>
          <cell r="P385" t="str">
            <v/>
          </cell>
          <cell r="Q385" t="str">
            <v/>
          </cell>
          <cell r="R385" t="str">
            <v/>
          </cell>
          <cell r="S385" t="str">
            <v/>
          </cell>
          <cell r="T385" t="str">
            <v/>
          </cell>
          <cell r="U385" t="str">
            <v/>
          </cell>
          <cell r="X385" t="str">
            <v/>
          </cell>
          <cell r="Y385" t="str">
            <v/>
          </cell>
          <cell r="Z385" t="str">
            <v/>
          </cell>
          <cell r="AA385" t="str">
            <v/>
          </cell>
          <cell r="AC385" t="str">
            <v/>
          </cell>
          <cell r="AD385" t="str">
            <v/>
          </cell>
          <cell r="AE385" t="str">
            <v/>
          </cell>
          <cell r="AF385" t="str">
            <v/>
          </cell>
          <cell r="AG385" t="str">
            <v/>
          </cell>
          <cell r="AH385" t="str">
            <v/>
          </cell>
          <cell r="AJ385" t="str">
            <v/>
          </cell>
          <cell r="AK385" t="str">
            <v/>
          </cell>
          <cell r="AL385" t="str">
            <v/>
          </cell>
          <cell r="AM385" t="str">
            <v/>
          </cell>
          <cell r="AN385" t="str">
            <v/>
          </cell>
          <cell r="AO385" t="str">
            <v/>
          </cell>
          <cell r="AP385" t="str">
            <v/>
          </cell>
          <cell r="AQ385" t="str">
            <v/>
          </cell>
          <cell r="AR385" t="str">
            <v/>
          </cell>
          <cell r="AS385" t="str">
            <v/>
          </cell>
          <cell r="AT385" t="str">
            <v/>
          </cell>
          <cell r="AU385" t="str">
            <v/>
          </cell>
          <cell r="AV385" t="str">
            <v/>
          </cell>
          <cell r="AW385" t="str">
            <v/>
          </cell>
          <cell r="AX385" t="str">
            <v/>
          </cell>
          <cell r="AY385" t="str">
            <v/>
          </cell>
          <cell r="AZ385" t="str">
            <v/>
          </cell>
          <cell r="BA385" t="str">
            <v/>
          </cell>
          <cell r="BB385" t="str">
            <v/>
          </cell>
          <cell r="BC385" t="str">
            <v/>
          </cell>
        </row>
        <row r="386">
          <cell r="N386" t="str">
            <v/>
          </cell>
          <cell r="P386" t="str">
            <v/>
          </cell>
          <cell r="Q386" t="str">
            <v/>
          </cell>
          <cell r="R386" t="str">
            <v/>
          </cell>
          <cell r="S386" t="str">
            <v/>
          </cell>
          <cell r="T386" t="str">
            <v/>
          </cell>
          <cell r="U386" t="str">
            <v/>
          </cell>
          <cell r="X386" t="str">
            <v/>
          </cell>
          <cell r="Y386" t="str">
            <v/>
          </cell>
          <cell r="Z386" t="str">
            <v/>
          </cell>
          <cell r="AA386" t="str">
            <v/>
          </cell>
          <cell r="AC386" t="str">
            <v/>
          </cell>
          <cell r="AD386" t="str">
            <v/>
          </cell>
          <cell r="AE386" t="str">
            <v/>
          </cell>
          <cell r="AF386" t="str">
            <v/>
          </cell>
          <cell r="AG386" t="str">
            <v/>
          </cell>
          <cell r="AH386" t="str">
            <v/>
          </cell>
          <cell r="AJ386" t="str">
            <v/>
          </cell>
          <cell r="AK386" t="str">
            <v/>
          </cell>
          <cell r="AL386" t="str">
            <v/>
          </cell>
          <cell r="AM386" t="str">
            <v/>
          </cell>
          <cell r="AN386" t="str">
            <v/>
          </cell>
          <cell r="AO386" t="str">
            <v/>
          </cell>
          <cell r="AP386" t="str">
            <v/>
          </cell>
          <cell r="AQ386" t="str">
            <v/>
          </cell>
          <cell r="AR386" t="str">
            <v/>
          </cell>
          <cell r="AS386" t="str">
            <v/>
          </cell>
          <cell r="AT386" t="str">
            <v/>
          </cell>
          <cell r="AU386" t="str">
            <v/>
          </cell>
          <cell r="AV386" t="str">
            <v/>
          </cell>
          <cell r="AW386" t="str">
            <v/>
          </cell>
          <cell r="AX386" t="str">
            <v/>
          </cell>
          <cell r="AY386" t="str">
            <v/>
          </cell>
          <cell r="AZ386" t="str">
            <v/>
          </cell>
          <cell r="BA386" t="str">
            <v/>
          </cell>
          <cell r="BB386" t="str">
            <v/>
          </cell>
          <cell r="BC386" t="str">
            <v/>
          </cell>
        </row>
        <row r="387">
          <cell r="N387" t="str">
            <v/>
          </cell>
          <cell r="P387" t="str">
            <v/>
          </cell>
          <cell r="Q387" t="str">
            <v/>
          </cell>
          <cell r="R387" t="str">
            <v/>
          </cell>
          <cell r="S387" t="str">
            <v/>
          </cell>
          <cell r="T387" t="str">
            <v/>
          </cell>
          <cell r="U387" t="str">
            <v/>
          </cell>
          <cell r="X387" t="str">
            <v/>
          </cell>
          <cell r="Y387" t="str">
            <v/>
          </cell>
          <cell r="Z387" t="str">
            <v/>
          </cell>
          <cell r="AA387" t="str">
            <v/>
          </cell>
          <cell r="AC387" t="str">
            <v/>
          </cell>
          <cell r="AD387" t="str">
            <v/>
          </cell>
          <cell r="AE387" t="str">
            <v/>
          </cell>
          <cell r="AF387" t="str">
            <v/>
          </cell>
          <cell r="AG387" t="str">
            <v/>
          </cell>
          <cell r="AH387" t="str">
            <v/>
          </cell>
          <cell r="AJ387" t="str">
            <v/>
          </cell>
          <cell r="AK387" t="str">
            <v/>
          </cell>
          <cell r="AL387" t="str">
            <v/>
          </cell>
          <cell r="AM387" t="str">
            <v/>
          </cell>
          <cell r="AN387" t="str">
            <v/>
          </cell>
          <cell r="AO387" t="str">
            <v/>
          </cell>
          <cell r="AP387" t="str">
            <v/>
          </cell>
          <cell r="AQ387" t="str">
            <v/>
          </cell>
          <cell r="AR387" t="str">
            <v/>
          </cell>
          <cell r="AS387" t="str">
            <v/>
          </cell>
          <cell r="AT387" t="str">
            <v/>
          </cell>
          <cell r="AU387" t="str">
            <v/>
          </cell>
          <cell r="AV387" t="str">
            <v/>
          </cell>
          <cell r="AW387" t="str">
            <v/>
          </cell>
          <cell r="AX387" t="str">
            <v/>
          </cell>
          <cell r="AY387" t="str">
            <v/>
          </cell>
          <cell r="AZ387" t="str">
            <v/>
          </cell>
          <cell r="BA387" t="str">
            <v/>
          </cell>
          <cell r="BB387" t="str">
            <v/>
          </cell>
          <cell r="BC387" t="str">
            <v/>
          </cell>
        </row>
        <row r="388">
          <cell r="N388" t="str">
            <v/>
          </cell>
          <cell r="P388" t="str">
            <v/>
          </cell>
          <cell r="Q388" t="str">
            <v/>
          </cell>
          <cell r="R388" t="str">
            <v/>
          </cell>
          <cell r="S388" t="str">
            <v/>
          </cell>
          <cell r="T388" t="str">
            <v/>
          </cell>
          <cell r="U388" t="str">
            <v/>
          </cell>
          <cell r="X388" t="str">
            <v/>
          </cell>
          <cell r="Y388" t="str">
            <v/>
          </cell>
          <cell r="Z388" t="str">
            <v/>
          </cell>
          <cell r="AA388" t="str">
            <v/>
          </cell>
          <cell r="AC388" t="str">
            <v/>
          </cell>
          <cell r="AD388" t="str">
            <v/>
          </cell>
          <cell r="AE388" t="str">
            <v/>
          </cell>
          <cell r="AF388" t="str">
            <v/>
          </cell>
          <cell r="AG388" t="str">
            <v/>
          </cell>
          <cell r="AH388" t="str">
            <v/>
          </cell>
          <cell r="AJ388" t="str">
            <v/>
          </cell>
          <cell r="AK388" t="str">
            <v/>
          </cell>
          <cell r="AL388" t="str">
            <v/>
          </cell>
          <cell r="AM388" t="str">
            <v/>
          </cell>
          <cell r="AN388" t="str">
            <v/>
          </cell>
          <cell r="AO388" t="str">
            <v/>
          </cell>
          <cell r="AP388" t="str">
            <v/>
          </cell>
          <cell r="AQ388" t="str">
            <v/>
          </cell>
          <cell r="AR388" t="str">
            <v/>
          </cell>
          <cell r="AS388" t="str">
            <v/>
          </cell>
          <cell r="AT388" t="str">
            <v/>
          </cell>
          <cell r="AU388" t="str">
            <v/>
          </cell>
          <cell r="AV388" t="str">
            <v/>
          </cell>
          <cell r="AW388" t="str">
            <v/>
          </cell>
          <cell r="AX388" t="str">
            <v/>
          </cell>
          <cell r="AY388" t="str">
            <v/>
          </cell>
          <cell r="AZ388" t="str">
            <v/>
          </cell>
          <cell r="BA388" t="str">
            <v/>
          </cell>
          <cell r="BB388" t="str">
            <v/>
          </cell>
          <cell r="BC388" t="str">
            <v/>
          </cell>
        </row>
        <row r="389">
          <cell r="N389" t="str">
            <v/>
          </cell>
          <cell r="P389" t="str">
            <v/>
          </cell>
          <cell r="Q389" t="str">
            <v/>
          </cell>
          <cell r="R389" t="str">
            <v/>
          </cell>
          <cell r="S389" t="str">
            <v/>
          </cell>
          <cell r="T389" t="str">
            <v/>
          </cell>
          <cell r="U389" t="str">
            <v/>
          </cell>
          <cell r="X389" t="str">
            <v/>
          </cell>
          <cell r="Y389" t="str">
            <v/>
          </cell>
          <cell r="Z389" t="str">
            <v/>
          </cell>
          <cell r="AA389" t="str">
            <v/>
          </cell>
          <cell r="AC389" t="str">
            <v/>
          </cell>
          <cell r="AD389" t="str">
            <v/>
          </cell>
          <cell r="AE389" t="str">
            <v/>
          </cell>
          <cell r="AF389" t="str">
            <v/>
          </cell>
          <cell r="AG389" t="str">
            <v/>
          </cell>
          <cell r="AH389" t="str">
            <v/>
          </cell>
          <cell r="AJ389" t="str">
            <v/>
          </cell>
          <cell r="AK389" t="str">
            <v/>
          </cell>
          <cell r="AL389" t="str">
            <v/>
          </cell>
          <cell r="AM389" t="str">
            <v/>
          </cell>
          <cell r="AN389" t="str">
            <v/>
          </cell>
          <cell r="AO389" t="str">
            <v/>
          </cell>
          <cell r="AP389" t="str">
            <v/>
          </cell>
          <cell r="AQ389" t="str">
            <v/>
          </cell>
          <cell r="AR389" t="str">
            <v/>
          </cell>
          <cell r="AS389" t="str">
            <v/>
          </cell>
          <cell r="AT389" t="str">
            <v/>
          </cell>
          <cell r="AU389" t="str">
            <v/>
          </cell>
          <cell r="AV389" t="str">
            <v/>
          </cell>
          <cell r="AW389" t="str">
            <v/>
          </cell>
          <cell r="AX389" t="str">
            <v/>
          </cell>
          <cell r="AY389" t="str">
            <v/>
          </cell>
          <cell r="AZ389" t="str">
            <v/>
          </cell>
          <cell r="BA389" t="str">
            <v/>
          </cell>
          <cell r="BB389" t="str">
            <v/>
          </cell>
          <cell r="BC389" t="str">
            <v/>
          </cell>
        </row>
        <row r="390">
          <cell r="N390" t="str">
            <v/>
          </cell>
          <cell r="P390" t="str">
            <v/>
          </cell>
          <cell r="Q390" t="str">
            <v/>
          </cell>
          <cell r="R390" t="str">
            <v/>
          </cell>
          <cell r="S390" t="str">
            <v/>
          </cell>
          <cell r="T390" t="str">
            <v/>
          </cell>
          <cell r="U390" t="str">
            <v/>
          </cell>
          <cell r="X390" t="str">
            <v/>
          </cell>
          <cell r="Y390" t="str">
            <v/>
          </cell>
          <cell r="Z390" t="str">
            <v/>
          </cell>
          <cell r="AA390" t="str">
            <v/>
          </cell>
          <cell r="AC390" t="str">
            <v/>
          </cell>
          <cell r="AD390" t="str">
            <v/>
          </cell>
          <cell r="AE390" t="str">
            <v/>
          </cell>
          <cell r="AF390" t="str">
            <v/>
          </cell>
          <cell r="AG390" t="str">
            <v/>
          </cell>
          <cell r="AH390" t="str">
            <v/>
          </cell>
          <cell r="AJ390" t="str">
            <v/>
          </cell>
          <cell r="AK390" t="str">
            <v/>
          </cell>
          <cell r="AL390" t="str">
            <v/>
          </cell>
          <cell r="AM390" t="str">
            <v/>
          </cell>
          <cell r="AN390" t="str">
            <v/>
          </cell>
          <cell r="AO390" t="str">
            <v/>
          </cell>
          <cell r="AP390" t="str">
            <v/>
          </cell>
          <cell r="AQ390" t="str">
            <v/>
          </cell>
          <cell r="AR390" t="str">
            <v/>
          </cell>
          <cell r="AS390" t="str">
            <v/>
          </cell>
          <cell r="AT390" t="str">
            <v/>
          </cell>
          <cell r="AU390" t="str">
            <v/>
          </cell>
          <cell r="AV390" t="str">
            <v/>
          </cell>
          <cell r="AW390" t="str">
            <v/>
          </cell>
          <cell r="AX390" t="str">
            <v/>
          </cell>
          <cell r="AY390" t="str">
            <v/>
          </cell>
          <cell r="AZ390" t="str">
            <v/>
          </cell>
          <cell r="BA390" t="str">
            <v/>
          </cell>
          <cell r="BB390" t="str">
            <v/>
          </cell>
          <cell r="BC390" t="str">
            <v/>
          </cell>
        </row>
        <row r="391">
          <cell r="N391" t="str">
            <v/>
          </cell>
          <cell r="P391" t="str">
            <v/>
          </cell>
          <cell r="Q391" t="str">
            <v/>
          </cell>
          <cell r="R391" t="str">
            <v/>
          </cell>
          <cell r="S391" t="str">
            <v/>
          </cell>
          <cell r="T391" t="str">
            <v/>
          </cell>
          <cell r="U391" t="str">
            <v/>
          </cell>
          <cell r="X391" t="str">
            <v/>
          </cell>
          <cell r="Y391" t="str">
            <v/>
          </cell>
          <cell r="Z391" t="str">
            <v/>
          </cell>
          <cell r="AA391" t="str">
            <v/>
          </cell>
          <cell r="AC391" t="str">
            <v/>
          </cell>
          <cell r="AD391" t="str">
            <v/>
          </cell>
          <cell r="AE391" t="str">
            <v/>
          </cell>
          <cell r="AF391" t="str">
            <v/>
          </cell>
          <cell r="AG391" t="str">
            <v/>
          </cell>
          <cell r="AH391" t="str">
            <v/>
          </cell>
          <cell r="AJ391" t="str">
            <v/>
          </cell>
          <cell r="AK391" t="str">
            <v/>
          </cell>
          <cell r="AL391" t="str">
            <v/>
          </cell>
          <cell r="AM391" t="str">
            <v/>
          </cell>
          <cell r="AN391" t="str">
            <v/>
          </cell>
          <cell r="AO391" t="str">
            <v/>
          </cell>
          <cell r="AP391" t="str">
            <v/>
          </cell>
          <cell r="AQ391" t="str">
            <v/>
          </cell>
          <cell r="AR391" t="str">
            <v/>
          </cell>
          <cell r="AS391" t="str">
            <v/>
          </cell>
          <cell r="AT391" t="str">
            <v/>
          </cell>
          <cell r="AU391" t="str">
            <v/>
          </cell>
          <cell r="AV391" t="str">
            <v/>
          </cell>
          <cell r="AW391" t="str">
            <v/>
          </cell>
          <cell r="AX391" t="str">
            <v/>
          </cell>
          <cell r="AY391" t="str">
            <v/>
          </cell>
          <cell r="AZ391" t="str">
            <v/>
          </cell>
          <cell r="BA391" t="str">
            <v/>
          </cell>
          <cell r="BB391" t="str">
            <v/>
          </cell>
          <cell r="BC391" t="str">
            <v/>
          </cell>
        </row>
        <row r="392">
          <cell r="N392" t="str">
            <v/>
          </cell>
          <cell r="P392" t="str">
            <v/>
          </cell>
          <cell r="Q392" t="str">
            <v/>
          </cell>
          <cell r="R392" t="str">
            <v/>
          </cell>
          <cell r="S392" t="str">
            <v/>
          </cell>
          <cell r="T392" t="str">
            <v/>
          </cell>
          <cell r="U392" t="str">
            <v/>
          </cell>
          <cell r="X392" t="str">
            <v/>
          </cell>
          <cell r="Y392" t="str">
            <v/>
          </cell>
          <cell r="Z392" t="str">
            <v/>
          </cell>
          <cell r="AA392" t="str">
            <v/>
          </cell>
          <cell r="AC392" t="str">
            <v/>
          </cell>
          <cell r="AD392" t="str">
            <v/>
          </cell>
          <cell r="AE392" t="str">
            <v/>
          </cell>
          <cell r="AF392" t="str">
            <v/>
          </cell>
          <cell r="AG392" t="str">
            <v/>
          </cell>
          <cell r="AH392" t="str">
            <v/>
          </cell>
          <cell r="AJ392" t="str">
            <v/>
          </cell>
          <cell r="AK392" t="str">
            <v/>
          </cell>
          <cell r="AL392" t="str">
            <v/>
          </cell>
          <cell r="AM392" t="str">
            <v/>
          </cell>
          <cell r="AN392" t="str">
            <v/>
          </cell>
          <cell r="AO392" t="str">
            <v/>
          </cell>
          <cell r="AP392" t="str">
            <v/>
          </cell>
          <cell r="AQ392" t="str">
            <v/>
          </cell>
          <cell r="AR392" t="str">
            <v/>
          </cell>
          <cell r="AS392" t="str">
            <v/>
          </cell>
          <cell r="AT392" t="str">
            <v/>
          </cell>
          <cell r="AU392" t="str">
            <v/>
          </cell>
          <cell r="AV392" t="str">
            <v/>
          </cell>
          <cell r="AW392" t="str">
            <v/>
          </cell>
          <cell r="AX392" t="str">
            <v/>
          </cell>
          <cell r="AY392" t="str">
            <v/>
          </cell>
          <cell r="AZ392" t="str">
            <v/>
          </cell>
          <cell r="BA392" t="str">
            <v/>
          </cell>
          <cell r="BB392" t="str">
            <v/>
          </cell>
          <cell r="BC392" t="str">
            <v/>
          </cell>
        </row>
        <row r="393">
          <cell r="N393" t="str">
            <v/>
          </cell>
          <cell r="P393" t="str">
            <v/>
          </cell>
          <cell r="Q393" t="str">
            <v/>
          </cell>
          <cell r="R393" t="str">
            <v/>
          </cell>
          <cell r="S393" t="str">
            <v/>
          </cell>
          <cell r="T393" t="str">
            <v/>
          </cell>
          <cell r="U393" t="str">
            <v/>
          </cell>
          <cell r="X393" t="str">
            <v/>
          </cell>
          <cell r="Y393" t="str">
            <v/>
          </cell>
          <cell r="Z393" t="str">
            <v/>
          </cell>
          <cell r="AA393" t="str">
            <v/>
          </cell>
          <cell r="AC393" t="str">
            <v/>
          </cell>
          <cell r="AD393" t="str">
            <v/>
          </cell>
          <cell r="AE393" t="str">
            <v/>
          </cell>
          <cell r="AF393" t="str">
            <v/>
          </cell>
          <cell r="AG393" t="str">
            <v/>
          </cell>
          <cell r="AH393" t="str">
            <v/>
          </cell>
          <cell r="AJ393" t="str">
            <v/>
          </cell>
          <cell r="AK393" t="str">
            <v/>
          </cell>
          <cell r="AL393" t="str">
            <v/>
          </cell>
          <cell r="AM393" t="str">
            <v/>
          </cell>
          <cell r="AN393" t="str">
            <v/>
          </cell>
          <cell r="AO393" t="str">
            <v/>
          </cell>
          <cell r="AP393" t="str">
            <v/>
          </cell>
          <cell r="AQ393" t="str">
            <v/>
          </cell>
          <cell r="AR393" t="str">
            <v/>
          </cell>
          <cell r="AS393" t="str">
            <v/>
          </cell>
          <cell r="AT393" t="str">
            <v/>
          </cell>
          <cell r="AU393" t="str">
            <v/>
          </cell>
          <cell r="AV393" t="str">
            <v/>
          </cell>
          <cell r="AW393" t="str">
            <v/>
          </cell>
          <cell r="AX393" t="str">
            <v/>
          </cell>
          <cell r="AY393" t="str">
            <v/>
          </cell>
          <cell r="AZ393" t="str">
            <v/>
          </cell>
          <cell r="BA393" t="str">
            <v/>
          </cell>
          <cell r="BB393" t="str">
            <v/>
          </cell>
          <cell r="BC393" t="str">
            <v/>
          </cell>
        </row>
        <row r="394">
          <cell r="N394" t="str">
            <v/>
          </cell>
          <cell r="P394" t="str">
            <v/>
          </cell>
          <cell r="Q394" t="str">
            <v/>
          </cell>
          <cell r="R394" t="str">
            <v/>
          </cell>
          <cell r="S394" t="str">
            <v/>
          </cell>
          <cell r="T394" t="str">
            <v/>
          </cell>
          <cell r="U394" t="str">
            <v/>
          </cell>
          <cell r="X394" t="str">
            <v/>
          </cell>
          <cell r="Y394" t="str">
            <v/>
          </cell>
          <cell r="Z394" t="str">
            <v/>
          </cell>
          <cell r="AA394" t="str">
            <v/>
          </cell>
          <cell r="AC394" t="str">
            <v/>
          </cell>
          <cell r="AD394" t="str">
            <v/>
          </cell>
          <cell r="AE394" t="str">
            <v/>
          </cell>
          <cell r="AF394" t="str">
            <v/>
          </cell>
          <cell r="AG394" t="str">
            <v/>
          </cell>
          <cell r="AH394" t="str">
            <v/>
          </cell>
          <cell r="AJ394" t="str">
            <v/>
          </cell>
          <cell r="AK394" t="str">
            <v/>
          </cell>
          <cell r="AL394" t="str">
            <v/>
          </cell>
          <cell r="AM394" t="str">
            <v/>
          </cell>
          <cell r="AN394" t="str">
            <v/>
          </cell>
          <cell r="AO394" t="str">
            <v/>
          </cell>
          <cell r="AP394" t="str">
            <v/>
          </cell>
          <cell r="AQ394" t="str">
            <v/>
          </cell>
          <cell r="AR394" t="str">
            <v/>
          </cell>
          <cell r="AS394" t="str">
            <v/>
          </cell>
          <cell r="AT394" t="str">
            <v/>
          </cell>
          <cell r="AU394" t="str">
            <v/>
          </cell>
          <cell r="AV394" t="str">
            <v/>
          </cell>
          <cell r="AW394" t="str">
            <v/>
          </cell>
          <cell r="AX394" t="str">
            <v/>
          </cell>
          <cell r="AY394" t="str">
            <v/>
          </cell>
          <cell r="AZ394" t="str">
            <v/>
          </cell>
          <cell r="BA394" t="str">
            <v/>
          </cell>
          <cell r="BB394" t="str">
            <v/>
          </cell>
          <cell r="BC394" t="str">
            <v/>
          </cell>
        </row>
        <row r="395">
          <cell r="N395" t="str">
            <v/>
          </cell>
          <cell r="P395" t="str">
            <v/>
          </cell>
          <cell r="Q395" t="str">
            <v/>
          </cell>
          <cell r="R395" t="str">
            <v/>
          </cell>
          <cell r="S395" t="str">
            <v/>
          </cell>
          <cell r="T395" t="str">
            <v/>
          </cell>
          <cell r="U395" t="str">
            <v/>
          </cell>
          <cell r="X395" t="str">
            <v/>
          </cell>
          <cell r="Y395" t="str">
            <v/>
          </cell>
          <cell r="Z395" t="str">
            <v/>
          </cell>
          <cell r="AA395" t="str">
            <v/>
          </cell>
          <cell r="AC395" t="str">
            <v/>
          </cell>
          <cell r="AD395" t="str">
            <v/>
          </cell>
          <cell r="AE395" t="str">
            <v/>
          </cell>
          <cell r="AF395" t="str">
            <v/>
          </cell>
          <cell r="AG395" t="str">
            <v/>
          </cell>
          <cell r="AH395" t="str">
            <v/>
          </cell>
          <cell r="AJ395" t="str">
            <v/>
          </cell>
          <cell r="AK395" t="str">
            <v/>
          </cell>
          <cell r="AL395" t="str">
            <v/>
          </cell>
          <cell r="AM395" t="str">
            <v/>
          </cell>
          <cell r="AN395" t="str">
            <v/>
          </cell>
          <cell r="AO395" t="str">
            <v/>
          </cell>
          <cell r="AP395" t="str">
            <v/>
          </cell>
          <cell r="AQ395" t="str">
            <v/>
          </cell>
          <cell r="AR395" t="str">
            <v/>
          </cell>
          <cell r="AS395" t="str">
            <v/>
          </cell>
          <cell r="AT395" t="str">
            <v/>
          </cell>
          <cell r="AU395" t="str">
            <v/>
          </cell>
          <cell r="AV395" t="str">
            <v/>
          </cell>
          <cell r="AW395" t="str">
            <v/>
          </cell>
          <cell r="AX395" t="str">
            <v/>
          </cell>
          <cell r="AY395" t="str">
            <v/>
          </cell>
          <cell r="AZ395" t="str">
            <v/>
          </cell>
          <cell r="BA395" t="str">
            <v/>
          </cell>
          <cell r="BB395" t="str">
            <v/>
          </cell>
          <cell r="BC395" t="str">
            <v/>
          </cell>
        </row>
        <row r="396">
          <cell r="N396" t="str">
            <v/>
          </cell>
          <cell r="P396" t="str">
            <v/>
          </cell>
          <cell r="Q396" t="str">
            <v/>
          </cell>
          <cell r="R396" t="str">
            <v/>
          </cell>
          <cell r="S396" t="str">
            <v/>
          </cell>
          <cell r="T396" t="str">
            <v/>
          </cell>
          <cell r="U396" t="str">
            <v/>
          </cell>
          <cell r="X396" t="str">
            <v/>
          </cell>
          <cell r="Y396" t="str">
            <v/>
          </cell>
          <cell r="Z396" t="str">
            <v/>
          </cell>
          <cell r="AA396" t="str">
            <v/>
          </cell>
          <cell r="AC396" t="str">
            <v/>
          </cell>
          <cell r="AD396" t="str">
            <v/>
          </cell>
          <cell r="AE396" t="str">
            <v/>
          </cell>
          <cell r="AF396" t="str">
            <v/>
          </cell>
          <cell r="AG396" t="str">
            <v/>
          </cell>
          <cell r="AH396" t="str">
            <v/>
          </cell>
          <cell r="AJ396" t="str">
            <v/>
          </cell>
          <cell r="AK396" t="str">
            <v/>
          </cell>
          <cell r="AL396" t="str">
            <v/>
          </cell>
          <cell r="AM396" t="str">
            <v/>
          </cell>
          <cell r="AN396" t="str">
            <v/>
          </cell>
          <cell r="AO396" t="str">
            <v/>
          </cell>
          <cell r="AP396" t="str">
            <v/>
          </cell>
          <cell r="AQ396" t="str">
            <v/>
          </cell>
          <cell r="AR396" t="str">
            <v/>
          </cell>
          <cell r="AS396" t="str">
            <v/>
          </cell>
          <cell r="AT396" t="str">
            <v/>
          </cell>
          <cell r="AU396" t="str">
            <v/>
          </cell>
          <cell r="AV396" t="str">
            <v/>
          </cell>
          <cell r="AW396" t="str">
            <v/>
          </cell>
          <cell r="AX396" t="str">
            <v/>
          </cell>
          <cell r="AY396" t="str">
            <v/>
          </cell>
          <cell r="AZ396" t="str">
            <v/>
          </cell>
          <cell r="BA396" t="str">
            <v/>
          </cell>
          <cell r="BB396" t="str">
            <v/>
          </cell>
          <cell r="BC396" t="str">
            <v/>
          </cell>
        </row>
        <row r="397">
          <cell r="N397" t="str">
            <v/>
          </cell>
          <cell r="P397" t="str">
            <v/>
          </cell>
          <cell r="Q397" t="str">
            <v/>
          </cell>
          <cell r="R397" t="str">
            <v/>
          </cell>
          <cell r="S397" t="str">
            <v/>
          </cell>
          <cell r="T397" t="str">
            <v/>
          </cell>
          <cell r="U397" t="str">
            <v/>
          </cell>
          <cell r="X397" t="str">
            <v/>
          </cell>
          <cell r="Y397" t="str">
            <v/>
          </cell>
          <cell r="Z397" t="str">
            <v/>
          </cell>
          <cell r="AA397" t="str">
            <v/>
          </cell>
          <cell r="AC397" t="str">
            <v/>
          </cell>
          <cell r="AD397" t="str">
            <v/>
          </cell>
          <cell r="AE397" t="str">
            <v/>
          </cell>
          <cell r="AF397" t="str">
            <v/>
          </cell>
          <cell r="AG397" t="str">
            <v/>
          </cell>
          <cell r="AH397" t="str">
            <v/>
          </cell>
          <cell r="AJ397" t="str">
            <v/>
          </cell>
          <cell r="AK397" t="str">
            <v/>
          </cell>
          <cell r="AL397" t="str">
            <v/>
          </cell>
          <cell r="AM397" t="str">
            <v/>
          </cell>
          <cell r="AN397" t="str">
            <v/>
          </cell>
          <cell r="AO397" t="str">
            <v/>
          </cell>
          <cell r="AP397" t="str">
            <v/>
          </cell>
          <cell r="AQ397" t="str">
            <v/>
          </cell>
          <cell r="AR397" t="str">
            <v/>
          </cell>
          <cell r="AS397" t="str">
            <v/>
          </cell>
          <cell r="AT397" t="str">
            <v/>
          </cell>
          <cell r="AU397" t="str">
            <v/>
          </cell>
          <cell r="AV397" t="str">
            <v/>
          </cell>
          <cell r="AW397" t="str">
            <v/>
          </cell>
          <cell r="AX397" t="str">
            <v/>
          </cell>
          <cell r="AY397" t="str">
            <v/>
          </cell>
          <cell r="AZ397" t="str">
            <v/>
          </cell>
          <cell r="BA397" t="str">
            <v/>
          </cell>
          <cell r="BB397" t="str">
            <v/>
          </cell>
          <cell r="BC397" t="str">
            <v/>
          </cell>
        </row>
        <row r="398">
          <cell r="N398" t="str">
            <v/>
          </cell>
          <cell r="P398" t="str">
            <v/>
          </cell>
          <cell r="Q398" t="str">
            <v/>
          </cell>
          <cell r="R398" t="str">
            <v/>
          </cell>
          <cell r="S398" t="str">
            <v/>
          </cell>
          <cell r="T398" t="str">
            <v/>
          </cell>
          <cell r="U398" t="str">
            <v/>
          </cell>
          <cell r="X398" t="str">
            <v/>
          </cell>
          <cell r="Y398" t="str">
            <v/>
          </cell>
          <cell r="Z398" t="str">
            <v/>
          </cell>
          <cell r="AA398" t="str">
            <v/>
          </cell>
          <cell r="AC398" t="str">
            <v/>
          </cell>
          <cell r="AD398" t="str">
            <v/>
          </cell>
          <cell r="AE398" t="str">
            <v/>
          </cell>
          <cell r="AF398" t="str">
            <v/>
          </cell>
          <cell r="AG398" t="str">
            <v/>
          </cell>
          <cell r="AH398" t="str">
            <v/>
          </cell>
          <cell r="AJ398" t="str">
            <v/>
          </cell>
          <cell r="AK398" t="str">
            <v/>
          </cell>
          <cell r="AL398" t="str">
            <v/>
          </cell>
          <cell r="AM398" t="str">
            <v/>
          </cell>
          <cell r="AN398" t="str">
            <v/>
          </cell>
          <cell r="AO398" t="str">
            <v/>
          </cell>
          <cell r="AP398" t="str">
            <v/>
          </cell>
          <cell r="AQ398" t="str">
            <v/>
          </cell>
          <cell r="AR398" t="str">
            <v/>
          </cell>
          <cell r="AS398" t="str">
            <v/>
          </cell>
          <cell r="AT398" t="str">
            <v/>
          </cell>
          <cell r="AU398" t="str">
            <v/>
          </cell>
          <cell r="AV398" t="str">
            <v/>
          </cell>
          <cell r="AW398" t="str">
            <v/>
          </cell>
          <cell r="AX398" t="str">
            <v/>
          </cell>
          <cell r="AY398" t="str">
            <v/>
          </cell>
          <cell r="AZ398" t="str">
            <v/>
          </cell>
          <cell r="BA398" t="str">
            <v/>
          </cell>
          <cell r="BB398" t="str">
            <v/>
          </cell>
          <cell r="BC398" t="str">
            <v/>
          </cell>
        </row>
        <row r="399">
          <cell r="N399" t="str">
            <v/>
          </cell>
          <cell r="P399" t="str">
            <v/>
          </cell>
          <cell r="Q399" t="str">
            <v/>
          </cell>
          <cell r="R399" t="str">
            <v/>
          </cell>
          <cell r="S399" t="str">
            <v/>
          </cell>
          <cell r="T399" t="str">
            <v/>
          </cell>
          <cell r="U399" t="str">
            <v/>
          </cell>
          <cell r="X399" t="str">
            <v/>
          </cell>
          <cell r="Y399" t="str">
            <v/>
          </cell>
          <cell r="Z399" t="str">
            <v/>
          </cell>
          <cell r="AA399" t="str">
            <v/>
          </cell>
          <cell r="AC399" t="str">
            <v/>
          </cell>
          <cell r="AD399" t="str">
            <v/>
          </cell>
          <cell r="AE399" t="str">
            <v/>
          </cell>
          <cell r="AF399" t="str">
            <v/>
          </cell>
          <cell r="AG399" t="str">
            <v/>
          </cell>
          <cell r="AH399" t="str">
            <v/>
          </cell>
          <cell r="AJ399" t="str">
            <v/>
          </cell>
          <cell r="AK399" t="str">
            <v/>
          </cell>
          <cell r="AL399" t="str">
            <v/>
          </cell>
          <cell r="AM399" t="str">
            <v/>
          </cell>
          <cell r="AN399" t="str">
            <v/>
          </cell>
          <cell r="AO399" t="str">
            <v/>
          </cell>
          <cell r="AP399" t="str">
            <v/>
          </cell>
          <cell r="AQ399" t="str">
            <v/>
          </cell>
          <cell r="AR399" t="str">
            <v/>
          </cell>
          <cell r="AS399" t="str">
            <v/>
          </cell>
          <cell r="AT399" t="str">
            <v/>
          </cell>
          <cell r="AU399" t="str">
            <v/>
          </cell>
          <cell r="AV399" t="str">
            <v/>
          </cell>
          <cell r="AW399" t="str">
            <v/>
          </cell>
          <cell r="AX399" t="str">
            <v/>
          </cell>
          <cell r="AY399" t="str">
            <v/>
          </cell>
          <cell r="AZ399" t="str">
            <v/>
          </cell>
          <cell r="BA399" t="str">
            <v/>
          </cell>
          <cell r="BB399" t="str">
            <v/>
          </cell>
          <cell r="BC399" t="str">
            <v/>
          </cell>
        </row>
        <row r="400">
          <cell r="N400" t="str">
            <v/>
          </cell>
          <cell r="P400" t="str">
            <v/>
          </cell>
          <cell r="Q400" t="str">
            <v/>
          </cell>
          <cell r="R400" t="str">
            <v/>
          </cell>
          <cell r="S400" t="str">
            <v/>
          </cell>
          <cell r="T400" t="str">
            <v/>
          </cell>
          <cell r="U400" t="str">
            <v/>
          </cell>
          <cell r="X400" t="str">
            <v/>
          </cell>
          <cell r="Y400" t="str">
            <v/>
          </cell>
          <cell r="Z400" t="str">
            <v/>
          </cell>
          <cell r="AA400" t="str">
            <v/>
          </cell>
          <cell r="AC400" t="str">
            <v/>
          </cell>
          <cell r="AD400" t="str">
            <v/>
          </cell>
          <cell r="AE400" t="str">
            <v/>
          </cell>
          <cell r="AF400" t="str">
            <v/>
          </cell>
          <cell r="AG400" t="str">
            <v/>
          </cell>
          <cell r="AH400" t="str">
            <v/>
          </cell>
          <cell r="AJ400" t="str">
            <v/>
          </cell>
          <cell r="AK400" t="str">
            <v/>
          </cell>
          <cell r="AL400" t="str">
            <v/>
          </cell>
          <cell r="AM400" t="str">
            <v/>
          </cell>
          <cell r="AN400" t="str">
            <v/>
          </cell>
          <cell r="AO400" t="str">
            <v/>
          </cell>
          <cell r="AP400" t="str">
            <v/>
          </cell>
          <cell r="AQ400" t="str">
            <v/>
          </cell>
          <cell r="AR400" t="str">
            <v/>
          </cell>
          <cell r="AS400" t="str">
            <v/>
          </cell>
          <cell r="AT400" t="str">
            <v/>
          </cell>
          <cell r="AU400" t="str">
            <v/>
          </cell>
          <cell r="AV400" t="str">
            <v/>
          </cell>
          <cell r="AW400" t="str">
            <v/>
          </cell>
          <cell r="AX400" t="str">
            <v/>
          </cell>
          <cell r="AY400" t="str">
            <v/>
          </cell>
          <cell r="AZ400" t="str">
            <v/>
          </cell>
          <cell r="BA400" t="str">
            <v/>
          </cell>
          <cell r="BB400" t="str">
            <v/>
          </cell>
          <cell r="BC400" t="str">
            <v/>
          </cell>
        </row>
        <row r="401">
          <cell r="N401" t="str">
            <v/>
          </cell>
          <cell r="P401" t="str">
            <v/>
          </cell>
          <cell r="Q401" t="str">
            <v/>
          </cell>
          <cell r="R401" t="str">
            <v/>
          </cell>
          <cell r="S401" t="str">
            <v/>
          </cell>
          <cell r="T401" t="str">
            <v/>
          </cell>
          <cell r="U401" t="str">
            <v/>
          </cell>
          <cell r="X401" t="str">
            <v/>
          </cell>
          <cell r="Y401" t="str">
            <v/>
          </cell>
          <cell r="Z401" t="str">
            <v/>
          </cell>
          <cell r="AA401" t="str">
            <v/>
          </cell>
          <cell r="AC401" t="str">
            <v/>
          </cell>
          <cell r="AD401" t="str">
            <v/>
          </cell>
          <cell r="AE401" t="str">
            <v/>
          </cell>
          <cell r="AF401" t="str">
            <v/>
          </cell>
          <cell r="AG401" t="str">
            <v/>
          </cell>
          <cell r="AH401" t="str">
            <v/>
          </cell>
          <cell r="AJ401" t="str">
            <v/>
          </cell>
          <cell r="AK401" t="str">
            <v/>
          </cell>
          <cell r="AL401" t="str">
            <v/>
          </cell>
          <cell r="AM401" t="str">
            <v/>
          </cell>
          <cell r="AN401" t="str">
            <v/>
          </cell>
          <cell r="AO401" t="str">
            <v/>
          </cell>
          <cell r="AP401" t="str">
            <v/>
          </cell>
          <cell r="AQ401" t="str">
            <v/>
          </cell>
          <cell r="AR401" t="str">
            <v/>
          </cell>
          <cell r="AS401" t="str">
            <v/>
          </cell>
          <cell r="AT401" t="str">
            <v/>
          </cell>
          <cell r="AU401" t="str">
            <v/>
          </cell>
          <cell r="AV401" t="str">
            <v/>
          </cell>
          <cell r="AW401" t="str">
            <v/>
          </cell>
          <cell r="AX401" t="str">
            <v/>
          </cell>
          <cell r="AY401" t="str">
            <v/>
          </cell>
          <cell r="AZ401" t="str">
            <v/>
          </cell>
          <cell r="BA401" t="str">
            <v/>
          </cell>
          <cell r="BB401" t="str">
            <v/>
          </cell>
          <cell r="BC401" t="str">
            <v/>
          </cell>
        </row>
        <row r="402">
          <cell r="N402" t="str">
            <v/>
          </cell>
          <cell r="P402" t="str">
            <v/>
          </cell>
          <cell r="Q402" t="str">
            <v/>
          </cell>
          <cell r="R402" t="str">
            <v/>
          </cell>
          <cell r="S402" t="str">
            <v/>
          </cell>
          <cell r="T402" t="str">
            <v/>
          </cell>
          <cell r="U402" t="str">
            <v/>
          </cell>
          <cell r="X402" t="str">
            <v/>
          </cell>
          <cell r="Y402" t="str">
            <v/>
          </cell>
          <cell r="Z402" t="str">
            <v/>
          </cell>
          <cell r="AA402" t="str">
            <v/>
          </cell>
          <cell r="AC402" t="str">
            <v/>
          </cell>
          <cell r="AD402" t="str">
            <v/>
          </cell>
          <cell r="AE402" t="str">
            <v/>
          </cell>
          <cell r="AF402" t="str">
            <v/>
          </cell>
          <cell r="AG402" t="str">
            <v/>
          </cell>
          <cell r="AH402" t="str">
            <v/>
          </cell>
          <cell r="AJ402" t="str">
            <v/>
          </cell>
          <cell r="AK402" t="str">
            <v/>
          </cell>
          <cell r="AL402" t="str">
            <v/>
          </cell>
          <cell r="AM402" t="str">
            <v/>
          </cell>
          <cell r="AN402" t="str">
            <v/>
          </cell>
          <cell r="AO402" t="str">
            <v/>
          </cell>
          <cell r="AP402" t="str">
            <v/>
          </cell>
          <cell r="AQ402" t="str">
            <v/>
          </cell>
          <cell r="AR402" t="str">
            <v/>
          </cell>
          <cell r="AS402" t="str">
            <v/>
          </cell>
          <cell r="AT402" t="str">
            <v/>
          </cell>
          <cell r="AU402" t="str">
            <v/>
          </cell>
          <cell r="AV402" t="str">
            <v/>
          </cell>
          <cell r="AW402" t="str">
            <v/>
          </cell>
          <cell r="AX402" t="str">
            <v/>
          </cell>
          <cell r="AY402" t="str">
            <v/>
          </cell>
          <cell r="AZ402" t="str">
            <v/>
          </cell>
          <cell r="BA402" t="str">
            <v/>
          </cell>
          <cell r="BB402" t="str">
            <v/>
          </cell>
          <cell r="BC402" t="str">
            <v/>
          </cell>
        </row>
        <row r="403">
          <cell r="N403" t="str">
            <v/>
          </cell>
          <cell r="P403" t="str">
            <v/>
          </cell>
          <cell r="Q403" t="str">
            <v/>
          </cell>
          <cell r="R403" t="str">
            <v/>
          </cell>
          <cell r="S403" t="str">
            <v/>
          </cell>
          <cell r="T403" t="str">
            <v/>
          </cell>
          <cell r="U403" t="str">
            <v/>
          </cell>
          <cell r="X403" t="str">
            <v/>
          </cell>
          <cell r="Y403" t="str">
            <v/>
          </cell>
          <cell r="Z403" t="str">
            <v/>
          </cell>
          <cell r="AA403" t="str">
            <v/>
          </cell>
          <cell r="AC403" t="str">
            <v/>
          </cell>
          <cell r="AD403" t="str">
            <v/>
          </cell>
          <cell r="AE403" t="str">
            <v/>
          </cell>
          <cell r="AF403" t="str">
            <v/>
          </cell>
          <cell r="AG403" t="str">
            <v/>
          </cell>
          <cell r="AH403" t="str">
            <v/>
          </cell>
          <cell r="AJ403" t="str">
            <v/>
          </cell>
          <cell r="AK403" t="str">
            <v/>
          </cell>
          <cell r="AL403" t="str">
            <v/>
          </cell>
          <cell r="AM403" t="str">
            <v/>
          </cell>
          <cell r="AN403" t="str">
            <v/>
          </cell>
          <cell r="AO403" t="str">
            <v/>
          </cell>
          <cell r="AP403" t="str">
            <v/>
          </cell>
          <cell r="AQ403" t="str">
            <v/>
          </cell>
          <cell r="AR403" t="str">
            <v/>
          </cell>
          <cell r="AS403" t="str">
            <v/>
          </cell>
          <cell r="AT403" t="str">
            <v/>
          </cell>
          <cell r="AU403" t="str">
            <v/>
          </cell>
          <cell r="AV403" t="str">
            <v/>
          </cell>
          <cell r="AW403" t="str">
            <v/>
          </cell>
          <cell r="AX403" t="str">
            <v/>
          </cell>
          <cell r="AY403" t="str">
            <v/>
          </cell>
          <cell r="AZ403" t="str">
            <v/>
          </cell>
          <cell r="BA403" t="str">
            <v/>
          </cell>
          <cell r="BB403" t="str">
            <v/>
          </cell>
          <cell r="BC403" t="str">
            <v/>
          </cell>
        </row>
        <row r="404">
          <cell r="N404" t="str">
            <v/>
          </cell>
          <cell r="P404" t="str">
            <v/>
          </cell>
          <cell r="Q404" t="str">
            <v/>
          </cell>
          <cell r="R404" t="str">
            <v/>
          </cell>
          <cell r="S404" t="str">
            <v/>
          </cell>
          <cell r="T404" t="str">
            <v/>
          </cell>
          <cell r="U404" t="str">
            <v/>
          </cell>
          <cell r="X404" t="str">
            <v/>
          </cell>
          <cell r="Y404" t="str">
            <v/>
          </cell>
          <cell r="Z404" t="str">
            <v/>
          </cell>
          <cell r="AA404" t="str">
            <v/>
          </cell>
          <cell r="AC404" t="str">
            <v/>
          </cell>
          <cell r="AD404" t="str">
            <v/>
          </cell>
          <cell r="AE404" t="str">
            <v/>
          </cell>
          <cell r="AF404" t="str">
            <v/>
          </cell>
          <cell r="AG404" t="str">
            <v/>
          </cell>
          <cell r="AH404" t="str">
            <v/>
          </cell>
          <cell r="AJ404" t="str">
            <v/>
          </cell>
          <cell r="AK404" t="str">
            <v/>
          </cell>
          <cell r="AL404" t="str">
            <v/>
          </cell>
          <cell r="AM404" t="str">
            <v/>
          </cell>
          <cell r="AN404" t="str">
            <v/>
          </cell>
          <cell r="AO404" t="str">
            <v/>
          </cell>
          <cell r="AP404" t="str">
            <v/>
          </cell>
          <cell r="AQ404" t="str">
            <v/>
          </cell>
          <cell r="AR404" t="str">
            <v/>
          </cell>
          <cell r="AS404" t="str">
            <v/>
          </cell>
          <cell r="AT404" t="str">
            <v/>
          </cell>
          <cell r="AU404" t="str">
            <v/>
          </cell>
          <cell r="AV404" t="str">
            <v/>
          </cell>
          <cell r="AW404" t="str">
            <v/>
          </cell>
          <cell r="AX404" t="str">
            <v/>
          </cell>
          <cell r="AY404" t="str">
            <v/>
          </cell>
          <cell r="AZ404" t="str">
            <v/>
          </cell>
          <cell r="BA404" t="str">
            <v/>
          </cell>
          <cell r="BB404" t="str">
            <v/>
          </cell>
          <cell r="BC404" t="str">
            <v/>
          </cell>
        </row>
        <row r="405">
          <cell r="N405" t="str">
            <v/>
          </cell>
          <cell r="P405" t="str">
            <v/>
          </cell>
          <cell r="Q405" t="str">
            <v/>
          </cell>
          <cell r="R405" t="str">
            <v/>
          </cell>
          <cell r="S405" t="str">
            <v/>
          </cell>
          <cell r="T405" t="str">
            <v/>
          </cell>
          <cell r="U405" t="str">
            <v/>
          </cell>
          <cell r="X405" t="str">
            <v/>
          </cell>
          <cell r="Y405" t="str">
            <v/>
          </cell>
          <cell r="Z405" t="str">
            <v/>
          </cell>
          <cell r="AA405" t="str">
            <v/>
          </cell>
          <cell r="AC405" t="str">
            <v/>
          </cell>
          <cell r="AD405" t="str">
            <v/>
          </cell>
          <cell r="AE405" t="str">
            <v/>
          </cell>
          <cell r="AF405" t="str">
            <v/>
          </cell>
          <cell r="AG405" t="str">
            <v/>
          </cell>
          <cell r="AH405" t="str">
            <v/>
          </cell>
          <cell r="AJ405" t="str">
            <v/>
          </cell>
          <cell r="AK405" t="str">
            <v/>
          </cell>
          <cell r="AL405" t="str">
            <v/>
          </cell>
          <cell r="AM405" t="str">
            <v/>
          </cell>
          <cell r="AN405" t="str">
            <v/>
          </cell>
          <cell r="AO405" t="str">
            <v/>
          </cell>
          <cell r="AP405" t="str">
            <v/>
          </cell>
          <cell r="AQ405" t="str">
            <v/>
          </cell>
          <cell r="AR405" t="str">
            <v/>
          </cell>
          <cell r="AS405" t="str">
            <v/>
          </cell>
          <cell r="AT405" t="str">
            <v/>
          </cell>
          <cell r="AU405" t="str">
            <v/>
          </cell>
          <cell r="AV405" t="str">
            <v/>
          </cell>
          <cell r="AW405" t="str">
            <v/>
          </cell>
          <cell r="AX405" t="str">
            <v/>
          </cell>
          <cell r="AY405" t="str">
            <v/>
          </cell>
          <cell r="AZ405" t="str">
            <v/>
          </cell>
          <cell r="BA405" t="str">
            <v/>
          </cell>
          <cell r="BB405" t="str">
            <v/>
          </cell>
          <cell r="BC405" t="str">
            <v/>
          </cell>
        </row>
        <row r="406">
          <cell r="N406" t="str">
            <v/>
          </cell>
          <cell r="P406" t="str">
            <v/>
          </cell>
          <cell r="Q406" t="str">
            <v/>
          </cell>
          <cell r="R406" t="str">
            <v/>
          </cell>
          <cell r="S406" t="str">
            <v/>
          </cell>
          <cell r="T406" t="str">
            <v/>
          </cell>
          <cell r="U406" t="str">
            <v/>
          </cell>
          <cell r="X406" t="str">
            <v/>
          </cell>
          <cell r="Y406" t="str">
            <v/>
          </cell>
          <cell r="Z406" t="str">
            <v/>
          </cell>
          <cell r="AA406" t="str">
            <v/>
          </cell>
          <cell r="AC406" t="str">
            <v/>
          </cell>
          <cell r="AD406" t="str">
            <v/>
          </cell>
          <cell r="AE406" t="str">
            <v/>
          </cell>
          <cell r="AF406" t="str">
            <v/>
          </cell>
          <cell r="AG406" t="str">
            <v/>
          </cell>
          <cell r="AH406" t="str">
            <v/>
          </cell>
          <cell r="AJ406" t="str">
            <v/>
          </cell>
          <cell r="AK406" t="str">
            <v/>
          </cell>
          <cell r="AL406" t="str">
            <v/>
          </cell>
          <cell r="AM406" t="str">
            <v/>
          </cell>
          <cell r="AN406" t="str">
            <v/>
          </cell>
          <cell r="AO406" t="str">
            <v/>
          </cell>
          <cell r="AP406" t="str">
            <v/>
          </cell>
          <cell r="AQ406" t="str">
            <v/>
          </cell>
          <cell r="AR406" t="str">
            <v/>
          </cell>
          <cell r="AS406" t="str">
            <v/>
          </cell>
          <cell r="AT406" t="str">
            <v/>
          </cell>
          <cell r="AU406" t="str">
            <v/>
          </cell>
          <cell r="AV406" t="str">
            <v/>
          </cell>
          <cell r="AW406" t="str">
            <v/>
          </cell>
          <cell r="AX406" t="str">
            <v/>
          </cell>
          <cell r="AY406" t="str">
            <v/>
          </cell>
          <cell r="AZ406" t="str">
            <v/>
          </cell>
          <cell r="BA406" t="str">
            <v/>
          </cell>
          <cell r="BB406" t="str">
            <v/>
          </cell>
          <cell r="BC406" t="str">
            <v/>
          </cell>
        </row>
        <row r="407">
          <cell r="N407" t="str">
            <v/>
          </cell>
          <cell r="P407" t="str">
            <v/>
          </cell>
          <cell r="Q407" t="str">
            <v/>
          </cell>
          <cell r="R407" t="str">
            <v/>
          </cell>
          <cell r="S407" t="str">
            <v/>
          </cell>
          <cell r="T407" t="str">
            <v/>
          </cell>
          <cell r="U407" t="str">
            <v/>
          </cell>
          <cell r="X407" t="str">
            <v/>
          </cell>
          <cell r="Y407" t="str">
            <v/>
          </cell>
          <cell r="Z407" t="str">
            <v/>
          </cell>
          <cell r="AA407" t="str">
            <v/>
          </cell>
          <cell r="AC407" t="str">
            <v/>
          </cell>
          <cell r="AD407" t="str">
            <v/>
          </cell>
          <cell r="AE407" t="str">
            <v/>
          </cell>
          <cell r="AF407" t="str">
            <v/>
          </cell>
          <cell r="AG407" t="str">
            <v/>
          </cell>
          <cell r="AH407" t="str">
            <v/>
          </cell>
          <cell r="AJ407" t="str">
            <v/>
          </cell>
          <cell r="AK407" t="str">
            <v/>
          </cell>
          <cell r="AL407" t="str">
            <v/>
          </cell>
          <cell r="AM407" t="str">
            <v/>
          </cell>
          <cell r="AN407" t="str">
            <v/>
          </cell>
          <cell r="AO407" t="str">
            <v/>
          </cell>
          <cell r="AP407" t="str">
            <v/>
          </cell>
          <cell r="AQ407" t="str">
            <v/>
          </cell>
          <cell r="AR407" t="str">
            <v/>
          </cell>
          <cell r="AS407" t="str">
            <v/>
          </cell>
          <cell r="AT407" t="str">
            <v/>
          </cell>
          <cell r="AU407" t="str">
            <v/>
          </cell>
          <cell r="AV407" t="str">
            <v/>
          </cell>
          <cell r="AW407" t="str">
            <v/>
          </cell>
          <cell r="AX407" t="str">
            <v/>
          </cell>
          <cell r="AY407" t="str">
            <v/>
          </cell>
          <cell r="AZ407" t="str">
            <v/>
          </cell>
          <cell r="BA407" t="str">
            <v/>
          </cell>
          <cell r="BB407" t="str">
            <v/>
          </cell>
          <cell r="BC407" t="str">
            <v/>
          </cell>
        </row>
        <row r="408">
          <cell r="N408" t="str">
            <v/>
          </cell>
          <cell r="P408" t="str">
            <v/>
          </cell>
          <cell r="Q408" t="str">
            <v/>
          </cell>
          <cell r="R408" t="str">
            <v/>
          </cell>
          <cell r="S408" t="str">
            <v/>
          </cell>
          <cell r="T408" t="str">
            <v/>
          </cell>
          <cell r="U408" t="str">
            <v/>
          </cell>
          <cell r="X408" t="str">
            <v/>
          </cell>
          <cell r="Y408" t="str">
            <v/>
          </cell>
          <cell r="Z408" t="str">
            <v/>
          </cell>
          <cell r="AA408" t="str">
            <v/>
          </cell>
          <cell r="AC408" t="str">
            <v/>
          </cell>
          <cell r="AD408" t="str">
            <v/>
          </cell>
          <cell r="AE408" t="str">
            <v/>
          </cell>
          <cell r="AF408" t="str">
            <v/>
          </cell>
          <cell r="AG408" t="str">
            <v/>
          </cell>
          <cell r="AH408" t="str">
            <v/>
          </cell>
          <cell r="AJ408" t="str">
            <v/>
          </cell>
          <cell r="AK408" t="str">
            <v/>
          </cell>
          <cell r="AL408" t="str">
            <v/>
          </cell>
          <cell r="AM408" t="str">
            <v/>
          </cell>
          <cell r="AN408" t="str">
            <v/>
          </cell>
          <cell r="AO408" t="str">
            <v/>
          </cell>
          <cell r="AP408" t="str">
            <v/>
          </cell>
          <cell r="AQ408" t="str">
            <v/>
          </cell>
          <cell r="AR408" t="str">
            <v/>
          </cell>
          <cell r="AS408" t="str">
            <v/>
          </cell>
          <cell r="AT408" t="str">
            <v/>
          </cell>
          <cell r="AU408" t="str">
            <v/>
          </cell>
          <cell r="AV408" t="str">
            <v/>
          </cell>
          <cell r="AW408" t="str">
            <v/>
          </cell>
          <cell r="AX408" t="str">
            <v/>
          </cell>
          <cell r="AY408" t="str">
            <v/>
          </cell>
          <cell r="AZ408" t="str">
            <v/>
          </cell>
          <cell r="BA408" t="str">
            <v/>
          </cell>
          <cell r="BB408" t="str">
            <v/>
          </cell>
          <cell r="BC408" t="str">
            <v/>
          </cell>
        </row>
        <row r="409">
          <cell r="N409" t="str">
            <v/>
          </cell>
          <cell r="P409" t="str">
            <v/>
          </cell>
          <cell r="Q409" t="str">
            <v/>
          </cell>
          <cell r="R409" t="str">
            <v/>
          </cell>
          <cell r="S409" t="str">
            <v/>
          </cell>
          <cell r="T409" t="str">
            <v/>
          </cell>
          <cell r="U409" t="str">
            <v/>
          </cell>
          <cell r="X409" t="str">
            <v/>
          </cell>
          <cell r="Y409" t="str">
            <v/>
          </cell>
          <cell r="Z409" t="str">
            <v/>
          </cell>
          <cell r="AA409" t="str">
            <v/>
          </cell>
          <cell r="AC409" t="str">
            <v/>
          </cell>
          <cell r="AD409" t="str">
            <v/>
          </cell>
          <cell r="AE409" t="str">
            <v/>
          </cell>
          <cell r="AF409" t="str">
            <v/>
          </cell>
          <cell r="AG409" t="str">
            <v/>
          </cell>
          <cell r="AH409" t="str">
            <v/>
          </cell>
          <cell r="AJ409" t="str">
            <v/>
          </cell>
          <cell r="AK409" t="str">
            <v/>
          </cell>
          <cell r="AL409" t="str">
            <v/>
          </cell>
          <cell r="AM409" t="str">
            <v/>
          </cell>
          <cell r="AN409" t="str">
            <v/>
          </cell>
          <cell r="AO409" t="str">
            <v/>
          </cell>
          <cell r="AP409" t="str">
            <v/>
          </cell>
          <cell r="AQ409" t="str">
            <v/>
          </cell>
          <cell r="AR409" t="str">
            <v/>
          </cell>
          <cell r="AS409" t="str">
            <v/>
          </cell>
          <cell r="AT409" t="str">
            <v/>
          </cell>
          <cell r="AU409" t="str">
            <v/>
          </cell>
          <cell r="AV409" t="str">
            <v/>
          </cell>
          <cell r="AW409" t="str">
            <v/>
          </cell>
          <cell r="AX409" t="str">
            <v/>
          </cell>
          <cell r="AY409" t="str">
            <v/>
          </cell>
          <cell r="AZ409" t="str">
            <v/>
          </cell>
          <cell r="BA409" t="str">
            <v/>
          </cell>
          <cell r="BB409" t="str">
            <v/>
          </cell>
          <cell r="BC409" t="str">
            <v/>
          </cell>
        </row>
        <row r="410">
          <cell r="N410" t="str">
            <v/>
          </cell>
          <cell r="P410" t="str">
            <v/>
          </cell>
          <cell r="Q410" t="str">
            <v/>
          </cell>
          <cell r="R410" t="str">
            <v/>
          </cell>
          <cell r="S410" t="str">
            <v/>
          </cell>
          <cell r="T410" t="str">
            <v/>
          </cell>
          <cell r="U410" t="str">
            <v/>
          </cell>
          <cell r="X410" t="str">
            <v/>
          </cell>
          <cell r="Y410" t="str">
            <v/>
          </cell>
          <cell r="Z410" t="str">
            <v/>
          </cell>
          <cell r="AA410" t="str">
            <v/>
          </cell>
          <cell r="AC410" t="str">
            <v/>
          </cell>
          <cell r="AD410" t="str">
            <v/>
          </cell>
          <cell r="AE410" t="str">
            <v/>
          </cell>
          <cell r="AF410" t="str">
            <v/>
          </cell>
          <cell r="AG410" t="str">
            <v/>
          </cell>
          <cell r="AH410" t="str">
            <v/>
          </cell>
          <cell r="AJ410" t="str">
            <v/>
          </cell>
          <cell r="AK410" t="str">
            <v/>
          </cell>
          <cell r="AL410" t="str">
            <v/>
          </cell>
          <cell r="AM410" t="str">
            <v/>
          </cell>
          <cell r="AN410" t="str">
            <v/>
          </cell>
          <cell r="AO410" t="str">
            <v/>
          </cell>
          <cell r="AP410" t="str">
            <v/>
          </cell>
          <cell r="AQ410" t="str">
            <v/>
          </cell>
          <cell r="AR410" t="str">
            <v/>
          </cell>
          <cell r="AS410" t="str">
            <v/>
          </cell>
          <cell r="AT410" t="str">
            <v/>
          </cell>
          <cell r="AU410" t="str">
            <v/>
          </cell>
          <cell r="AV410" t="str">
            <v/>
          </cell>
          <cell r="AW410" t="str">
            <v/>
          </cell>
          <cell r="AX410" t="str">
            <v/>
          </cell>
          <cell r="AY410" t="str">
            <v/>
          </cell>
          <cell r="AZ410" t="str">
            <v/>
          </cell>
          <cell r="BA410" t="str">
            <v/>
          </cell>
          <cell r="BB410" t="str">
            <v/>
          </cell>
          <cell r="BC410" t="str">
            <v/>
          </cell>
        </row>
        <row r="411">
          <cell r="N411" t="str">
            <v/>
          </cell>
          <cell r="P411" t="str">
            <v/>
          </cell>
          <cell r="Q411" t="str">
            <v/>
          </cell>
          <cell r="R411" t="str">
            <v/>
          </cell>
          <cell r="S411" t="str">
            <v/>
          </cell>
          <cell r="T411" t="str">
            <v/>
          </cell>
          <cell r="U411" t="str">
            <v/>
          </cell>
          <cell r="X411" t="str">
            <v/>
          </cell>
          <cell r="Y411" t="str">
            <v/>
          </cell>
          <cell r="Z411" t="str">
            <v/>
          </cell>
          <cell r="AA411" t="str">
            <v/>
          </cell>
          <cell r="AC411" t="str">
            <v/>
          </cell>
          <cell r="AD411" t="str">
            <v/>
          </cell>
          <cell r="AE411" t="str">
            <v/>
          </cell>
          <cell r="AF411" t="str">
            <v/>
          </cell>
          <cell r="AG411" t="str">
            <v/>
          </cell>
          <cell r="AH411" t="str">
            <v/>
          </cell>
          <cell r="AJ411" t="str">
            <v/>
          </cell>
          <cell r="AK411" t="str">
            <v/>
          </cell>
          <cell r="AL411" t="str">
            <v/>
          </cell>
          <cell r="AM411" t="str">
            <v/>
          </cell>
          <cell r="AN411" t="str">
            <v/>
          </cell>
          <cell r="AO411" t="str">
            <v/>
          </cell>
          <cell r="AP411" t="str">
            <v/>
          </cell>
          <cell r="AQ411" t="str">
            <v/>
          </cell>
          <cell r="AR411" t="str">
            <v/>
          </cell>
          <cell r="AS411" t="str">
            <v/>
          </cell>
          <cell r="AT411" t="str">
            <v/>
          </cell>
          <cell r="AU411" t="str">
            <v/>
          </cell>
          <cell r="AV411" t="str">
            <v/>
          </cell>
          <cell r="AW411" t="str">
            <v/>
          </cell>
          <cell r="AX411" t="str">
            <v/>
          </cell>
          <cell r="AY411" t="str">
            <v/>
          </cell>
          <cell r="AZ411" t="str">
            <v/>
          </cell>
          <cell r="BA411" t="str">
            <v/>
          </cell>
          <cell r="BB411" t="str">
            <v/>
          </cell>
          <cell r="BC411" t="str">
            <v/>
          </cell>
        </row>
        <row r="412">
          <cell r="N412" t="str">
            <v/>
          </cell>
          <cell r="P412" t="str">
            <v/>
          </cell>
          <cell r="Q412" t="str">
            <v/>
          </cell>
          <cell r="R412" t="str">
            <v/>
          </cell>
          <cell r="S412" t="str">
            <v/>
          </cell>
          <cell r="T412" t="str">
            <v/>
          </cell>
          <cell r="U412" t="str">
            <v/>
          </cell>
          <cell r="X412" t="str">
            <v/>
          </cell>
          <cell r="Y412" t="str">
            <v/>
          </cell>
          <cell r="Z412" t="str">
            <v/>
          </cell>
          <cell r="AA412" t="str">
            <v/>
          </cell>
          <cell r="AC412" t="str">
            <v/>
          </cell>
          <cell r="AD412" t="str">
            <v/>
          </cell>
          <cell r="AE412" t="str">
            <v/>
          </cell>
          <cell r="AF412" t="str">
            <v/>
          </cell>
          <cell r="AG412" t="str">
            <v/>
          </cell>
          <cell r="AH412" t="str">
            <v/>
          </cell>
          <cell r="AJ412" t="str">
            <v/>
          </cell>
          <cell r="AK412" t="str">
            <v/>
          </cell>
          <cell r="AL412" t="str">
            <v/>
          </cell>
          <cell r="AM412" t="str">
            <v/>
          </cell>
          <cell r="AN412" t="str">
            <v/>
          </cell>
          <cell r="AO412" t="str">
            <v/>
          </cell>
          <cell r="AP412" t="str">
            <v/>
          </cell>
          <cell r="AQ412" t="str">
            <v/>
          </cell>
          <cell r="AR412" t="str">
            <v/>
          </cell>
          <cell r="AS412" t="str">
            <v/>
          </cell>
          <cell r="AT412" t="str">
            <v/>
          </cell>
          <cell r="AU412" t="str">
            <v/>
          </cell>
          <cell r="AV412" t="str">
            <v/>
          </cell>
          <cell r="AW412" t="str">
            <v/>
          </cell>
          <cell r="AX412" t="str">
            <v/>
          </cell>
          <cell r="AY412" t="str">
            <v/>
          </cell>
          <cell r="AZ412" t="str">
            <v/>
          </cell>
          <cell r="BA412" t="str">
            <v/>
          </cell>
          <cell r="BB412" t="str">
            <v/>
          </cell>
          <cell r="BC412" t="str">
            <v/>
          </cell>
        </row>
        <row r="413">
          <cell r="N413" t="str">
            <v/>
          </cell>
          <cell r="P413" t="str">
            <v/>
          </cell>
          <cell r="Q413" t="str">
            <v/>
          </cell>
          <cell r="R413" t="str">
            <v/>
          </cell>
          <cell r="S413" t="str">
            <v/>
          </cell>
          <cell r="T413" t="str">
            <v/>
          </cell>
          <cell r="U413" t="str">
            <v/>
          </cell>
          <cell r="X413" t="str">
            <v/>
          </cell>
          <cell r="Y413" t="str">
            <v/>
          </cell>
          <cell r="Z413" t="str">
            <v/>
          </cell>
          <cell r="AA413" t="str">
            <v/>
          </cell>
          <cell r="AC413" t="str">
            <v/>
          </cell>
          <cell r="AD413" t="str">
            <v/>
          </cell>
          <cell r="AE413" t="str">
            <v/>
          </cell>
          <cell r="AF413" t="str">
            <v/>
          </cell>
          <cell r="AG413" t="str">
            <v/>
          </cell>
          <cell r="AH413" t="str">
            <v/>
          </cell>
          <cell r="AJ413" t="str">
            <v/>
          </cell>
          <cell r="AK413" t="str">
            <v/>
          </cell>
          <cell r="AL413" t="str">
            <v/>
          </cell>
          <cell r="AM413" t="str">
            <v/>
          </cell>
          <cell r="AN413" t="str">
            <v/>
          </cell>
          <cell r="AO413" t="str">
            <v/>
          </cell>
          <cell r="AP413" t="str">
            <v/>
          </cell>
          <cell r="AQ413" t="str">
            <v/>
          </cell>
          <cell r="AR413" t="str">
            <v/>
          </cell>
          <cell r="AS413" t="str">
            <v/>
          </cell>
          <cell r="AT413" t="str">
            <v/>
          </cell>
          <cell r="AU413" t="str">
            <v/>
          </cell>
          <cell r="AV413" t="str">
            <v/>
          </cell>
          <cell r="AW413" t="str">
            <v/>
          </cell>
          <cell r="AX413" t="str">
            <v/>
          </cell>
          <cell r="AY413" t="str">
            <v/>
          </cell>
          <cell r="AZ413" t="str">
            <v/>
          </cell>
          <cell r="BA413" t="str">
            <v/>
          </cell>
          <cell r="BB413" t="str">
            <v/>
          </cell>
          <cell r="BC413" t="str">
            <v/>
          </cell>
        </row>
        <row r="414">
          <cell r="N414" t="str">
            <v/>
          </cell>
          <cell r="P414" t="str">
            <v/>
          </cell>
          <cell r="Q414" t="str">
            <v/>
          </cell>
          <cell r="R414" t="str">
            <v/>
          </cell>
          <cell r="S414" t="str">
            <v/>
          </cell>
          <cell r="T414" t="str">
            <v/>
          </cell>
          <cell r="U414" t="str">
            <v/>
          </cell>
          <cell r="X414" t="str">
            <v/>
          </cell>
          <cell r="Y414" t="str">
            <v/>
          </cell>
          <cell r="Z414" t="str">
            <v/>
          </cell>
          <cell r="AA414" t="str">
            <v/>
          </cell>
          <cell r="AC414" t="str">
            <v/>
          </cell>
          <cell r="AD414" t="str">
            <v/>
          </cell>
          <cell r="AE414" t="str">
            <v/>
          </cell>
          <cell r="AF414" t="str">
            <v/>
          </cell>
          <cell r="AG414" t="str">
            <v/>
          </cell>
          <cell r="AH414" t="str">
            <v/>
          </cell>
          <cell r="AJ414" t="str">
            <v/>
          </cell>
          <cell r="AK414" t="str">
            <v/>
          </cell>
          <cell r="AL414" t="str">
            <v/>
          </cell>
          <cell r="AM414" t="str">
            <v/>
          </cell>
          <cell r="AN414" t="str">
            <v/>
          </cell>
          <cell r="AO414" t="str">
            <v/>
          </cell>
          <cell r="AP414" t="str">
            <v/>
          </cell>
          <cell r="AQ414" t="str">
            <v/>
          </cell>
          <cell r="AR414" t="str">
            <v/>
          </cell>
          <cell r="AS414" t="str">
            <v/>
          </cell>
          <cell r="AT414" t="str">
            <v/>
          </cell>
          <cell r="AU414" t="str">
            <v/>
          </cell>
          <cell r="AV414" t="str">
            <v/>
          </cell>
          <cell r="AW414" t="str">
            <v/>
          </cell>
          <cell r="AX414" t="str">
            <v/>
          </cell>
          <cell r="AY414" t="str">
            <v/>
          </cell>
          <cell r="AZ414" t="str">
            <v/>
          </cell>
          <cell r="BA414" t="str">
            <v/>
          </cell>
          <cell r="BB414" t="str">
            <v/>
          </cell>
          <cell r="BC414" t="str">
            <v/>
          </cell>
        </row>
        <row r="415">
          <cell r="N415" t="str">
            <v/>
          </cell>
          <cell r="P415" t="str">
            <v/>
          </cell>
          <cell r="Q415" t="str">
            <v/>
          </cell>
          <cell r="R415" t="str">
            <v/>
          </cell>
          <cell r="S415" t="str">
            <v/>
          </cell>
          <cell r="T415" t="str">
            <v/>
          </cell>
          <cell r="U415" t="str">
            <v/>
          </cell>
          <cell r="X415" t="str">
            <v/>
          </cell>
          <cell r="Y415" t="str">
            <v/>
          </cell>
          <cell r="Z415" t="str">
            <v/>
          </cell>
          <cell r="AA415" t="str">
            <v/>
          </cell>
          <cell r="AC415" t="str">
            <v/>
          </cell>
          <cell r="AD415" t="str">
            <v/>
          </cell>
          <cell r="AE415" t="str">
            <v/>
          </cell>
          <cell r="AF415" t="str">
            <v/>
          </cell>
          <cell r="AG415" t="str">
            <v/>
          </cell>
          <cell r="AH415" t="str">
            <v/>
          </cell>
          <cell r="AJ415" t="str">
            <v/>
          </cell>
          <cell r="AK415" t="str">
            <v/>
          </cell>
          <cell r="AL415" t="str">
            <v/>
          </cell>
          <cell r="AM415" t="str">
            <v/>
          </cell>
          <cell r="AN415" t="str">
            <v/>
          </cell>
          <cell r="AO415" t="str">
            <v/>
          </cell>
          <cell r="AP415" t="str">
            <v/>
          </cell>
          <cell r="AQ415" t="str">
            <v/>
          </cell>
          <cell r="AR415" t="str">
            <v/>
          </cell>
          <cell r="AS415" t="str">
            <v/>
          </cell>
          <cell r="AT415" t="str">
            <v/>
          </cell>
          <cell r="AU415" t="str">
            <v/>
          </cell>
          <cell r="AV415" t="str">
            <v/>
          </cell>
          <cell r="AW415" t="str">
            <v/>
          </cell>
          <cell r="AX415" t="str">
            <v/>
          </cell>
          <cell r="AY415" t="str">
            <v/>
          </cell>
          <cell r="AZ415" t="str">
            <v/>
          </cell>
          <cell r="BA415" t="str">
            <v/>
          </cell>
          <cell r="BB415" t="str">
            <v/>
          </cell>
          <cell r="BC415" t="str">
            <v/>
          </cell>
        </row>
        <row r="416">
          <cell r="N416" t="str">
            <v/>
          </cell>
          <cell r="P416" t="str">
            <v/>
          </cell>
          <cell r="Q416" t="str">
            <v/>
          </cell>
          <cell r="R416" t="str">
            <v/>
          </cell>
          <cell r="S416" t="str">
            <v/>
          </cell>
          <cell r="T416" t="str">
            <v/>
          </cell>
          <cell r="U416" t="str">
            <v/>
          </cell>
          <cell r="X416" t="str">
            <v/>
          </cell>
          <cell r="Y416" t="str">
            <v/>
          </cell>
          <cell r="Z416" t="str">
            <v/>
          </cell>
          <cell r="AA416" t="str">
            <v/>
          </cell>
          <cell r="AC416" t="str">
            <v/>
          </cell>
          <cell r="AD416" t="str">
            <v/>
          </cell>
          <cell r="AE416" t="str">
            <v/>
          </cell>
          <cell r="AF416" t="str">
            <v/>
          </cell>
          <cell r="AG416" t="str">
            <v/>
          </cell>
          <cell r="AH416" t="str">
            <v/>
          </cell>
          <cell r="AJ416" t="str">
            <v/>
          </cell>
          <cell r="AK416" t="str">
            <v/>
          </cell>
          <cell r="AL416" t="str">
            <v/>
          </cell>
          <cell r="AM416" t="str">
            <v/>
          </cell>
          <cell r="AN416" t="str">
            <v/>
          </cell>
          <cell r="AO416" t="str">
            <v/>
          </cell>
          <cell r="AP416" t="str">
            <v/>
          </cell>
          <cell r="AQ416" t="str">
            <v/>
          </cell>
          <cell r="AR416" t="str">
            <v/>
          </cell>
          <cell r="AS416" t="str">
            <v/>
          </cell>
          <cell r="AT416" t="str">
            <v/>
          </cell>
          <cell r="AU416" t="str">
            <v/>
          </cell>
          <cell r="AV416" t="str">
            <v/>
          </cell>
          <cell r="AW416" t="str">
            <v/>
          </cell>
          <cell r="AX416" t="str">
            <v/>
          </cell>
          <cell r="AY416" t="str">
            <v/>
          </cell>
          <cell r="AZ416" t="str">
            <v/>
          </cell>
          <cell r="BA416" t="str">
            <v/>
          </cell>
          <cell r="BB416" t="str">
            <v/>
          </cell>
          <cell r="BC416" t="str">
            <v/>
          </cell>
        </row>
        <row r="417">
          <cell r="N417" t="str">
            <v/>
          </cell>
          <cell r="P417" t="str">
            <v/>
          </cell>
          <cell r="Q417" t="str">
            <v/>
          </cell>
          <cell r="R417" t="str">
            <v/>
          </cell>
          <cell r="S417" t="str">
            <v/>
          </cell>
          <cell r="T417" t="str">
            <v/>
          </cell>
          <cell r="U417" t="str">
            <v/>
          </cell>
          <cell r="X417" t="str">
            <v/>
          </cell>
          <cell r="Y417" t="str">
            <v/>
          </cell>
          <cell r="Z417" t="str">
            <v/>
          </cell>
          <cell r="AA417" t="str">
            <v/>
          </cell>
          <cell r="AC417" t="str">
            <v/>
          </cell>
          <cell r="AD417" t="str">
            <v/>
          </cell>
          <cell r="AE417" t="str">
            <v/>
          </cell>
          <cell r="AF417" t="str">
            <v/>
          </cell>
          <cell r="AG417" t="str">
            <v/>
          </cell>
          <cell r="AH417" t="str">
            <v/>
          </cell>
          <cell r="AJ417" t="str">
            <v/>
          </cell>
          <cell r="AK417" t="str">
            <v/>
          </cell>
          <cell r="AL417" t="str">
            <v/>
          </cell>
          <cell r="AM417" t="str">
            <v/>
          </cell>
          <cell r="AN417" t="str">
            <v/>
          </cell>
          <cell r="AO417" t="str">
            <v/>
          </cell>
          <cell r="AP417" t="str">
            <v/>
          </cell>
          <cell r="AQ417" t="str">
            <v/>
          </cell>
          <cell r="AR417" t="str">
            <v/>
          </cell>
          <cell r="AS417" t="str">
            <v/>
          </cell>
          <cell r="AT417" t="str">
            <v/>
          </cell>
          <cell r="AU417" t="str">
            <v/>
          </cell>
          <cell r="AV417" t="str">
            <v/>
          </cell>
          <cell r="AW417" t="str">
            <v/>
          </cell>
          <cell r="AX417" t="str">
            <v/>
          </cell>
          <cell r="AY417" t="str">
            <v/>
          </cell>
          <cell r="AZ417" t="str">
            <v/>
          </cell>
          <cell r="BA417" t="str">
            <v/>
          </cell>
          <cell r="BB417" t="str">
            <v/>
          </cell>
          <cell r="BC417" t="str">
            <v/>
          </cell>
        </row>
        <row r="418">
          <cell r="N418" t="str">
            <v/>
          </cell>
          <cell r="P418" t="str">
            <v/>
          </cell>
          <cell r="Q418" t="str">
            <v/>
          </cell>
          <cell r="R418" t="str">
            <v/>
          </cell>
          <cell r="S418" t="str">
            <v/>
          </cell>
          <cell r="T418" t="str">
            <v/>
          </cell>
          <cell r="U418" t="str">
            <v/>
          </cell>
          <cell r="X418" t="str">
            <v/>
          </cell>
          <cell r="Y418" t="str">
            <v/>
          </cell>
          <cell r="Z418" t="str">
            <v/>
          </cell>
          <cell r="AA418" t="str">
            <v/>
          </cell>
          <cell r="AC418" t="str">
            <v/>
          </cell>
          <cell r="AD418" t="str">
            <v/>
          </cell>
          <cell r="AE418" t="str">
            <v/>
          </cell>
          <cell r="AF418" t="str">
            <v/>
          </cell>
          <cell r="AG418" t="str">
            <v/>
          </cell>
          <cell r="AH418" t="str">
            <v/>
          </cell>
          <cell r="AJ418" t="str">
            <v/>
          </cell>
          <cell r="AK418" t="str">
            <v/>
          </cell>
          <cell r="AL418" t="str">
            <v/>
          </cell>
          <cell r="AM418" t="str">
            <v/>
          </cell>
          <cell r="AN418" t="str">
            <v/>
          </cell>
          <cell r="AO418" t="str">
            <v/>
          </cell>
          <cell r="AP418" t="str">
            <v/>
          </cell>
          <cell r="AQ418" t="str">
            <v/>
          </cell>
          <cell r="AR418" t="str">
            <v/>
          </cell>
          <cell r="AS418" t="str">
            <v/>
          </cell>
          <cell r="AT418" t="str">
            <v/>
          </cell>
          <cell r="AU418" t="str">
            <v/>
          </cell>
          <cell r="AV418" t="str">
            <v/>
          </cell>
          <cell r="AW418" t="str">
            <v/>
          </cell>
          <cell r="AX418" t="str">
            <v/>
          </cell>
          <cell r="AY418" t="str">
            <v/>
          </cell>
          <cell r="AZ418" t="str">
            <v/>
          </cell>
          <cell r="BA418" t="str">
            <v/>
          </cell>
          <cell r="BB418" t="str">
            <v/>
          </cell>
          <cell r="BC418" t="str">
            <v/>
          </cell>
        </row>
        <row r="419">
          <cell r="N419" t="str">
            <v/>
          </cell>
          <cell r="P419" t="str">
            <v/>
          </cell>
          <cell r="Q419" t="str">
            <v/>
          </cell>
          <cell r="R419" t="str">
            <v/>
          </cell>
          <cell r="S419" t="str">
            <v/>
          </cell>
          <cell r="T419" t="str">
            <v/>
          </cell>
          <cell r="U419" t="str">
            <v/>
          </cell>
          <cell r="X419" t="str">
            <v/>
          </cell>
          <cell r="Y419" t="str">
            <v/>
          </cell>
          <cell r="Z419" t="str">
            <v/>
          </cell>
          <cell r="AA419" t="str">
            <v/>
          </cell>
          <cell r="AC419" t="str">
            <v/>
          </cell>
          <cell r="AD419" t="str">
            <v/>
          </cell>
          <cell r="AE419" t="str">
            <v/>
          </cell>
          <cell r="AF419" t="str">
            <v/>
          </cell>
          <cell r="AG419" t="str">
            <v/>
          </cell>
          <cell r="AH419" t="str">
            <v/>
          </cell>
          <cell r="AJ419" t="str">
            <v/>
          </cell>
          <cell r="AK419" t="str">
            <v/>
          </cell>
          <cell r="AL419" t="str">
            <v/>
          </cell>
          <cell r="AM419" t="str">
            <v/>
          </cell>
          <cell r="AN419" t="str">
            <v/>
          </cell>
          <cell r="AO419" t="str">
            <v/>
          </cell>
          <cell r="AP419" t="str">
            <v/>
          </cell>
          <cell r="AQ419" t="str">
            <v/>
          </cell>
          <cell r="AR419" t="str">
            <v/>
          </cell>
          <cell r="AS419" t="str">
            <v/>
          </cell>
          <cell r="AT419" t="str">
            <v/>
          </cell>
          <cell r="AU419" t="str">
            <v/>
          </cell>
          <cell r="AV419" t="str">
            <v/>
          </cell>
          <cell r="AW419" t="str">
            <v/>
          </cell>
          <cell r="AX419" t="str">
            <v/>
          </cell>
          <cell r="AY419" t="str">
            <v/>
          </cell>
          <cell r="AZ419" t="str">
            <v/>
          </cell>
          <cell r="BA419" t="str">
            <v/>
          </cell>
          <cell r="BB419" t="str">
            <v/>
          </cell>
          <cell r="BC419" t="str">
            <v/>
          </cell>
        </row>
        <row r="420">
          <cell r="N420" t="str">
            <v/>
          </cell>
          <cell r="P420" t="str">
            <v/>
          </cell>
          <cell r="Q420" t="str">
            <v/>
          </cell>
          <cell r="R420" t="str">
            <v/>
          </cell>
          <cell r="S420" t="str">
            <v/>
          </cell>
          <cell r="T420" t="str">
            <v/>
          </cell>
          <cell r="U420" t="str">
            <v/>
          </cell>
          <cell r="X420" t="str">
            <v/>
          </cell>
          <cell r="Y420" t="str">
            <v/>
          </cell>
          <cell r="Z420" t="str">
            <v/>
          </cell>
          <cell r="AA420" t="str">
            <v/>
          </cell>
          <cell r="AC420" t="str">
            <v/>
          </cell>
          <cell r="AD420" t="str">
            <v/>
          </cell>
          <cell r="AE420" t="str">
            <v/>
          </cell>
          <cell r="AF420" t="str">
            <v/>
          </cell>
          <cell r="AG420" t="str">
            <v/>
          </cell>
          <cell r="AH420" t="str">
            <v/>
          </cell>
          <cell r="AJ420" t="str">
            <v/>
          </cell>
          <cell r="AK420" t="str">
            <v/>
          </cell>
          <cell r="AL420" t="str">
            <v/>
          </cell>
          <cell r="AM420" t="str">
            <v/>
          </cell>
          <cell r="AN420" t="str">
            <v/>
          </cell>
          <cell r="AO420" t="str">
            <v/>
          </cell>
          <cell r="AP420" t="str">
            <v/>
          </cell>
          <cell r="AQ420" t="str">
            <v/>
          </cell>
          <cell r="AR420" t="str">
            <v/>
          </cell>
          <cell r="AS420" t="str">
            <v/>
          </cell>
          <cell r="AT420" t="str">
            <v/>
          </cell>
          <cell r="AU420" t="str">
            <v/>
          </cell>
          <cell r="AV420" t="str">
            <v/>
          </cell>
          <cell r="AW420" t="str">
            <v/>
          </cell>
          <cell r="AX420" t="str">
            <v/>
          </cell>
          <cell r="AY420" t="str">
            <v/>
          </cell>
          <cell r="AZ420" t="str">
            <v/>
          </cell>
          <cell r="BA420" t="str">
            <v/>
          </cell>
          <cell r="BB420" t="str">
            <v/>
          </cell>
          <cell r="BC420" t="str">
            <v/>
          </cell>
        </row>
        <row r="421">
          <cell r="N421" t="str">
            <v/>
          </cell>
          <cell r="P421" t="str">
            <v/>
          </cell>
          <cell r="Q421" t="str">
            <v/>
          </cell>
          <cell r="R421" t="str">
            <v/>
          </cell>
          <cell r="S421" t="str">
            <v/>
          </cell>
          <cell r="T421" t="str">
            <v/>
          </cell>
          <cell r="U421" t="str">
            <v/>
          </cell>
          <cell r="X421" t="str">
            <v/>
          </cell>
          <cell r="Y421" t="str">
            <v/>
          </cell>
          <cell r="Z421" t="str">
            <v/>
          </cell>
          <cell r="AA421" t="str">
            <v/>
          </cell>
          <cell r="AC421" t="str">
            <v/>
          </cell>
          <cell r="AD421" t="str">
            <v/>
          </cell>
          <cell r="AE421" t="str">
            <v/>
          </cell>
          <cell r="AF421" t="str">
            <v/>
          </cell>
          <cell r="AG421" t="str">
            <v/>
          </cell>
          <cell r="AH421" t="str">
            <v/>
          </cell>
          <cell r="AJ421" t="str">
            <v/>
          </cell>
          <cell r="AK421" t="str">
            <v/>
          </cell>
          <cell r="AL421" t="str">
            <v/>
          </cell>
          <cell r="AM421" t="str">
            <v/>
          </cell>
          <cell r="AN421" t="str">
            <v/>
          </cell>
          <cell r="AO421" t="str">
            <v/>
          </cell>
          <cell r="AP421" t="str">
            <v/>
          </cell>
          <cell r="AQ421" t="str">
            <v/>
          </cell>
          <cell r="AR421" t="str">
            <v/>
          </cell>
          <cell r="AS421" t="str">
            <v/>
          </cell>
          <cell r="AT421" t="str">
            <v/>
          </cell>
          <cell r="AU421" t="str">
            <v/>
          </cell>
          <cell r="AV421" t="str">
            <v/>
          </cell>
          <cell r="AW421" t="str">
            <v/>
          </cell>
          <cell r="AX421" t="str">
            <v/>
          </cell>
          <cell r="AY421" t="str">
            <v/>
          </cell>
          <cell r="AZ421" t="str">
            <v/>
          </cell>
          <cell r="BA421" t="str">
            <v/>
          </cell>
          <cell r="BB421" t="str">
            <v/>
          </cell>
          <cell r="BC421" t="str">
            <v/>
          </cell>
        </row>
        <row r="422">
          <cell r="N422" t="str">
            <v/>
          </cell>
          <cell r="P422" t="str">
            <v/>
          </cell>
          <cell r="Q422" t="str">
            <v/>
          </cell>
          <cell r="R422" t="str">
            <v/>
          </cell>
          <cell r="S422" t="str">
            <v/>
          </cell>
          <cell r="T422" t="str">
            <v/>
          </cell>
          <cell r="U422" t="str">
            <v/>
          </cell>
          <cell r="X422" t="str">
            <v/>
          </cell>
          <cell r="Y422" t="str">
            <v/>
          </cell>
          <cell r="Z422" t="str">
            <v/>
          </cell>
          <cell r="AA422" t="str">
            <v/>
          </cell>
          <cell r="AC422" t="str">
            <v/>
          </cell>
          <cell r="AD422" t="str">
            <v/>
          </cell>
          <cell r="AE422" t="str">
            <v/>
          </cell>
          <cell r="AF422" t="str">
            <v/>
          </cell>
          <cell r="AG422" t="str">
            <v/>
          </cell>
          <cell r="AH422" t="str">
            <v/>
          </cell>
          <cell r="AJ422" t="str">
            <v/>
          </cell>
          <cell r="AK422" t="str">
            <v/>
          </cell>
          <cell r="AL422" t="str">
            <v/>
          </cell>
          <cell r="AM422" t="str">
            <v/>
          </cell>
          <cell r="AN422" t="str">
            <v/>
          </cell>
          <cell r="AO422" t="str">
            <v/>
          </cell>
          <cell r="AP422" t="str">
            <v/>
          </cell>
          <cell r="AQ422" t="str">
            <v/>
          </cell>
          <cell r="AR422" t="str">
            <v/>
          </cell>
          <cell r="AS422" t="str">
            <v/>
          </cell>
          <cell r="AT422" t="str">
            <v/>
          </cell>
          <cell r="AU422" t="str">
            <v/>
          </cell>
          <cell r="AV422" t="str">
            <v/>
          </cell>
          <cell r="AW422" t="str">
            <v/>
          </cell>
          <cell r="AX422" t="str">
            <v/>
          </cell>
          <cell r="AY422" t="str">
            <v/>
          </cell>
          <cell r="AZ422" t="str">
            <v/>
          </cell>
          <cell r="BA422" t="str">
            <v/>
          </cell>
          <cell r="BB422" t="str">
            <v/>
          </cell>
          <cell r="BC422" t="str">
            <v/>
          </cell>
        </row>
        <row r="423">
          <cell r="N423" t="str">
            <v/>
          </cell>
          <cell r="P423" t="str">
            <v/>
          </cell>
          <cell r="Q423" t="str">
            <v/>
          </cell>
          <cell r="R423" t="str">
            <v/>
          </cell>
          <cell r="S423" t="str">
            <v/>
          </cell>
          <cell r="T423" t="str">
            <v/>
          </cell>
          <cell r="U423" t="str">
            <v/>
          </cell>
          <cell r="X423" t="str">
            <v/>
          </cell>
          <cell r="Y423" t="str">
            <v/>
          </cell>
          <cell r="Z423" t="str">
            <v/>
          </cell>
          <cell r="AA423" t="str">
            <v/>
          </cell>
          <cell r="AC423" t="str">
            <v/>
          </cell>
          <cell r="AD423" t="str">
            <v/>
          </cell>
          <cell r="AE423" t="str">
            <v/>
          </cell>
          <cell r="AF423" t="str">
            <v/>
          </cell>
          <cell r="AG423" t="str">
            <v/>
          </cell>
          <cell r="AH423" t="str">
            <v/>
          </cell>
          <cell r="AJ423" t="str">
            <v/>
          </cell>
          <cell r="AK423" t="str">
            <v/>
          </cell>
          <cell r="AL423" t="str">
            <v/>
          </cell>
          <cell r="AM423" t="str">
            <v/>
          </cell>
          <cell r="AN423" t="str">
            <v/>
          </cell>
          <cell r="AO423" t="str">
            <v/>
          </cell>
          <cell r="AP423" t="str">
            <v/>
          </cell>
          <cell r="AQ423" t="str">
            <v/>
          </cell>
          <cell r="AR423" t="str">
            <v/>
          </cell>
          <cell r="AS423" t="str">
            <v/>
          </cell>
          <cell r="AT423" t="str">
            <v/>
          </cell>
          <cell r="AU423" t="str">
            <v/>
          </cell>
          <cell r="AV423" t="str">
            <v/>
          </cell>
          <cell r="AW423" t="str">
            <v/>
          </cell>
          <cell r="AX423" t="str">
            <v/>
          </cell>
          <cell r="AY423" t="str">
            <v/>
          </cell>
          <cell r="AZ423" t="str">
            <v/>
          </cell>
          <cell r="BA423" t="str">
            <v/>
          </cell>
          <cell r="BB423" t="str">
            <v/>
          </cell>
          <cell r="BC423" t="str">
            <v/>
          </cell>
        </row>
        <row r="424">
          <cell r="N424" t="str">
            <v/>
          </cell>
          <cell r="P424" t="str">
            <v/>
          </cell>
          <cell r="Q424" t="str">
            <v/>
          </cell>
          <cell r="R424" t="str">
            <v/>
          </cell>
          <cell r="S424" t="str">
            <v/>
          </cell>
          <cell r="T424" t="str">
            <v/>
          </cell>
          <cell r="U424" t="str">
            <v/>
          </cell>
          <cell r="X424" t="str">
            <v/>
          </cell>
          <cell r="Y424" t="str">
            <v/>
          </cell>
          <cell r="Z424" t="str">
            <v/>
          </cell>
          <cell r="AA424" t="str">
            <v/>
          </cell>
          <cell r="AC424" t="str">
            <v/>
          </cell>
          <cell r="AD424" t="str">
            <v/>
          </cell>
          <cell r="AE424" t="str">
            <v/>
          </cell>
          <cell r="AF424" t="str">
            <v/>
          </cell>
          <cell r="AG424" t="str">
            <v/>
          </cell>
          <cell r="AH424" t="str">
            <v/>
          </cell>
          <cell r="AJ424" t="str">
            <v/>
          </cell>
          <cell r="AK424" t="str">
            <v/>
          </cell>
          <cell r="AL424" t="str">
            <v/>
          </cell>
          <cell r="AM424" t="str">
            <v/>
          </cell>
          <cell r="AN424" t="str">
            <v/>
          </cell>
          <cell r="AO424" t="str">
            <v/>
          </cell>
          <cell r="AP424" t="str">
            <v/>
          </cell>
          <cell r="AQ424" t="str">
            <v/>
          </cell>
          <cell r="AR424" t="str">
            <v/>
          </cell>
          <cell r="AS424" t="str">
            <v/>
          </cell>
          <cell r="AT424" t="str">
            <v/>
          </cell>
          <cell r="AU424" t="str">
            <v/>
          </cell>
          <cell r="AV424" t="str">
            <v/>
          </cell>
          <cell r="AW424" t="str">
            <v/>
          </cell>
          <cell r="AX424" t="str">
            <v/>
          </cell>
          <cell r="AY424" t="str">
            <v/>
          </cell>
          <cell r="AZ424" t="str">
            <v/>
          </cell>
          <cell r="BA424" t="str">
            <v/>
          </cell>
          <cell r="BB424" t="str">
            <v/>
          </cell>
          <cell r="BC424" t="str">
            <v/>
          </cell>
        </row>
        <row r="425">
          <cell r="N425" t="str">
            <v/>
          </cell>
          <cell r="P425" t="str">
            <v/>
          </cell>
          <cell r="Q425" t="str">
            <v/>
          </cell>
          <cell r="R425" t="str">
            <v/>
          </cell>
          <cell r="S425" t="str">
            <v/>
          </cell>
          <cell r="T425" t="str">
            <v/>
          </cell>
          <cell r="U425" t="str">
            <v/>
          </cell>
          <cell r="X425" t="str">
            <v/>
          </cell>
          <cell r="Y425" t="str">
            <v/>
          </cell>
          <cell r="Z425" t="str">
            <v/>
          </cell>
          <cell r="AA425" t="str">
            <v/>
          </cell>
          <cell r="AC425" t="str">
            <v/>
          </cell>
          <cell r="AD425" t="str">
            <v/>
          </cell>
          <cell r="AE425" t="str">
            <v/>
          </cell>
          <cell r="AF425" t="str">
            <v/>
          </cell>
          <cell r="AG425" t="str">
            <v/>
          </cell>
          <cell r="AH425" t="str">
            <v/>
          </cell>
          <cell r="AJ425" t="str">
            <v/>
          </cell>
          <cell r="AK425" t="str">
            <v/>
          </cell>
          <cell r="AL425" t="str">
            <v/>
          </cell>
          <cell r="AM425" t="str">
            <v/>
          </cell>
          <cell r="AN425" t="str">
            <v/>
          </cell>
          <cell r="AO425" t="str">
            <v/>
          </cell>
          <cell r="AP425" t="str">
            <v/>
          </cell>
          <cell r="AQ425" t="str">
            <v/>
          </cell>
          <cell r="AR425" t="str">
            <v/>
          </cell>
          <cell r="AS425" t="str">
            <v/>
          </cell>
          <cell r="AT425" t="str">
            <v/>
          </cell>
          <cell r="AU425" t="str">
            <v/>
          </cell>
          <cell r="AV425" t="str">
            <v/>
          </cell>
          <cell r="AW425" t="str">
            <v/>
          </cell>
          <cell r="AX425" t="str">
            <v/>
          </cell>
          <cell r="AY425" t="str">
            <v/>
          </cell>
          <cell r="AZ425" t="str">
            <v/>
          </cell>
          <cell r="BA425" t="str">
            <v/>
          </cell>
          <cell r="BB425" t="str">
            <v/>
          </cell>
          <cell r="BC425" t="str">
            <v/>
          </cell>
        </row>
        <row r="426">
          <cell r="N426" t="str">
            <v/>
          </cell>
          <cell r="P426" t="str">
            <v/>
          </cell>
          <cell r="Q426" t="str">
            <v/>
          </cell>
          <cell r="R426" t="str">
            <v/>
          </cell>
          <cell r="S426" t="str">
            <v/>
          </cell>
          <cell r="T426" t="str">
            <v/>
          </cell>
          <cell r="U426" t="str">
            <v/>
          </cell>
          <cell r="X426" t="str">
            <v/>
          </cell>
          <cell r="Y426" t="str">
            <v/>
          </cell>
          <cell r="Z426" t="str">
            <v/>
          </cell>
          <cell r="AA426" t="str">
            <v/>
          </cell>
          <cell r="AC426" t="str">
            <v/>
          </cell>
          <cell r="AD426" t="str">
            <v/>
          </cell>
          <cell r="AE426" t="str">
            <v/>
          </cell>
          <cell r="AF426" t="str">
            <v/>
          </cell>
          <cell r="AG426" t="str">
            <v/>
          </cell>
          <cell r="AH426" t="str">
            <v/>
          </cell>
          <cell r="AJ426" t="str">
            <v/>
          </cell>
          <cell r="AK426" t="str">
            <v/>
          </cell>
          <cell r="AL426" t="str">
            <v/>
          </cell>
          <cell r="AM426" t="str">
            <v/>
          </cell>
          <cell r="AN426" t="str">
            <v/>
          </cell>
          <cell r="AO426" t="str">
            <v/>
          </cell>
          <cell r="AP426" t="str">
            <v/>
          </cell>
          <cell r="AQ426" t="str">
            <v/>
          </cell>
          <cell r="AR426" t="str">
            <v/>
          </cell>
          <cell r="AS426" t="str">
            <v/>
          </cell>
          <cell r="AT426" t="str">
            <v/>
          </cell>
          <cell r="AU426" t="str">
            <v/>
          </cell>
          <cell r="AV426" t="str">
            <v/>
          </cell>
          <cell r="AW426" t="str">
            <v/>
          </cell>
          <cell r="AX426" t="str">
            <v/>
          </cell>
          <cell r="AY426" t="str">
            <v/>
          </cell>
          <cell r="AZ426" t="str">
            <v/>
          </cell>
          <cell r="BA426" t="str">
            <v/>
          </cell>
          <cell r="BB426" t="str">
            <v/>
          </cell>
          <cell r="BC426" t="str">
            <v/>
          </cell>
        </row>
        <row r="427">
          <cell r="N427" t="str">
            <v/>
          </cell>
          <cell r="P427" t="str">
            <v/>
          </cell>
          <cell r="Q427" t="str">
            <v/>
          </cell>
          <cell r="R427" t="str">
            <v/>
          </cell>
          <cell r="S427" t="str">
            <v/>
          </cell>
          <cell r="T427" t="str">
            <v/>
          </cell>
          <cell r="U427" t="str">
            <v/>
          </cell>
          <cell r="X427" t="str">
            <v/>
          </cell>
          <cell r="Y427" t="str">
            <v/>
          </cell>
          <cell r="Z427" t="str">
            <v/>
          </cell>
          <cell r="AA427" t="str">
            <v/>
          </cell>
          <cell r="AC427" t="str">
            <v/>
          </cell>
          <cell r="AD427" t="str">
            <v/>
          </cell>
          <cell r="AE427" t="str">
            <v/>
          </cell>
          <cell r="AF427" t="str">
            <v/>
          </cell>
          <cell r="AG427" t="str">
            <v/>
          </cell>
          <cell r="AH427" t="str">
            <v/>
          </cell>
          <cell r="AJ427" t="str">
            <v/>
          </cell>
          <cell r="AK427" t="str">
            <v/>
          </cell>
          <cell r="AL427" t="str">
            <v/>
          </cell>
          <cell r="AM427" t="str">
            <v/>
          </cell>
          <cell r="AN427" t="str">
            <v/>
          </cell>
          <cell r="AO427" t="str">
            <v/>
          </cell>
          <cell r="AP427" t="str">
            <v/>
          </cell>
          <cell r="AQ427" t="str">
            <v/>
          </cell>
          <cell r="AR427" t="str">
            <v/>
          </cell>
          <cell r="AS427" t="str">
            <v/>
          </cell>
          <cell r="AT427" t="str">
            <v/>
          </cell>
          <cell r="AU427" t="str">
            <v/>
          </cell>
          <cell r="AV427" t="str">
            <v/>
          </cell>
          <cell r="AW427" t="str">
            <v/>
          </cell>
          <cell r="AX427" t="str">
            <v/>
          </cell>
          <cell r="AY427" t="str">
            <v/>
          </cell>
          <cell r="AZ427" t="str">
            <v/>
          </cell>
          <cell r="BA427" t="str">
            <v/>
          </cell>
          <cell r="BB427" t="str">
            <v/>
          </cell>
          <cell r="BC427" t="str">
            <v/>
          </cell>
        </row>
        <row r="428">
          <cell r="N428" t="str">
            <v/>
          </cell>
          <cell r="P428" t="str">
            <v/>
          </cell>
          <cell r="Q428" t="str">
            <v/>
          </cell>
          <cell r="R428" t="str">
            <v/>
          </cell>
          <cell r="S428" t="str">
            <v/>
          </cell>
          <cell r="T428" t="str">
            <v/>
          </cell>
          <cell r="U428" t="str">
            <v/>
          </cell>
          <cell r="X428" t="str">
            <v/>
          </cell>
          <cell r="Y428" t="str">
            <v/>
          </cell>
          <cell r="Z428" t="str">
            <v/>
          </cell>
          <cell r="AA428" t="str">
            <v/>
          </cell>
          <cell r="AC428" t="str">
            <v/>
          </cell>
          <cell r="AD428" t="str">
            <v/>
          </cell>
          <cell r="AE428" t="str">
            <v/>
          </cell>
          <cell r="AF428" t="str">
            <v/>
          </cell>
          <cell r="AG428" t="str">
            <v/>
          </cell>
          <cell r="AH428" t="str">
            <v/>
          </cell>
          <cell r="AJ428" t="str">
            <v/>
          </cell>
          <cell r="AK428" t="str">
            <v/>
          </cell>
          <cell r="AL428" t="str">
            <v/>
          </cell>
          <cell r="AM428" t="str">
            <v/>
          </cell>
          <cell r="AN428" t="str">
            <v/>
          </cell>
          <cell r="AO428" t="str">
            <v/>
          </cell>
          <cell r="AP428" t="str">
            <v/>
          </cell>
          <cell r="AQ428" t="str">
            <v/>
          </cell>
          <cell r="AR428" t="str">
            <v/>
          </cell>
          <cell r="AS428" t="str">
            <v/>
          </cell>
          <cell r="AT428" t="str">
            <v/>
          </cell>
          <cell r="AU428" t="str">
            <v/>
          </cell>
          <cell r="AV428" t="str">
            <v/>
          </cell>
          <cell r="AW428" t="str">
            <v/>
          </cell>
          <cell r="AX428" t="str">
            <v/>
          </cell>
          <cell r="AY428" t="str">
            <v/>
          </cell>
          <cell r="AZ428" t="str">
            <v/>
          </cell>
          <cell r="BA428" t="str">
            <v/>
          </cell>
          <cell r="BB428" t="str">
            <v/>
          </cell>
          <cell r="BC428" t="str">
            <v/>
          </cell>
        </row>
        <row r="429">
          <cell r="N429" t="str">
            <v/>
          </cell>
          <cell r="P429" t="str">
            <v/>
          </cell>
          <cell r="Q429" t="str">
            <v/>
          </cell>
          <cell r="R429" t="str">
            <v/>
          </cell>
          <cell r="S429" t="str">
            <v/>
          </cell>
          <cell r="T429" t="str">
            <v/>
          </cell>
          <cell r="U429" t="str">
            <v/>
          </cell>
          <cell r="X429" t="str">
            <v/>
          </cell>
          <cell r="Y429" t="str">
            <v/>
          </cell>
          <cell r="Z429" t="str">
            <v/>
          </cell>
          <cell r="AA429" t="str">
            <v/>
          </cell>
          <cell r="AC429" t="str">
            <v/>
          </cell>
          <cell r="AD429" t="str">
            <v/>
          </cell>
          <cell r="AE429" t="str">
            <v/>
          </cell>
          <cell r="AF429" t="str">
            <v/>
          </cell>
          <cell r="AG429" t="str">
            <v/>
          </cell>
          <cell r="AH429" t="str">
            <v/>
          </cell>
          <cell r="AJ429" t="str">
            <v/>
          </cell>
          <cell r="AK429" t="str">
            <v/>
          </cell>
          <cell r="AL429" t="str">
            <v/>
          </cell>
          <cell r="AM429" t="str">
            <v/>
          </cell>
          <cell r="AN429" t="str">
            <v/>
          </cell>
          <cell r="AO429" t="str">
            <v/>
          </cell>
          <cell r="AP429" t="str">
            <v/>
          </cell>
          <cell r="AQ429" t="str">
            <v/>
          </cell>
          <cell r="AR429" t="str">
            <v/>
          </cell>
          <cell r="AS429" t="str">
            <v/>
          </cell>
          <cell r="AT429" t="str">
            <v/>
          </cell>
          <cell r="AU429" t="str">
            <v/>
          </cell>
          <cell r="AV429" t="str">
            <v/>
          </cell>
          <cell r="AW429" t="str">
            <v/>
          </cell>
          <cell r="AX429" t="str">
            <v/>
          </cell>
          <cell r="AY429" t="str">
            <v/>
          </cell>
          <cell r="AZ429" t="str">
            <v/>
          </cell>
          <cell r="BA429" t="str">
            <v/>
          </cell>
          <cell r="BB429" t="str">
            <v/>
          </cell>
          <cell r="BC429" t="str">
            <v/>
          </cell>
        </row>
        <row r="430">
          <cell r="N430" t="str">
            <v/>
          </cell>
          <cell r="P430" t="str">
            <v/>
          </cell>
          <cell r="Q430" t="str">
            <v/>
          </cell>
          <cell r="R430" t="str">
            <v/>
          </cell>
          <cell r="S430" t="str">
            <v/>
          </cell>
          <cell r="T430" t="str">
            <v/>
          </cell>
          <cell r="U430" t="str">
            <v/>
          </cell>
          <cell r="X430" t="str">
            <v/>
          </cell>
          <cell r="Y430" t="str">
            <v/>
          </cell>
          <cell r="Z430" t="str">
            <v/>
          </cell>
          <cell r="AA430" t="str">
            <v/>
          </cell>
          <cell r="AC430" t="str">
            <v/>
          </cell>
          <cell r="AD430" t="str">
            <v/>
          </cell>
          <cell r="AE430" t="str">
            <v/>
          </cell>
          <cell r="AF430" t="str">
            <v/>
          </cell>
          <cell r="AG430" t="str">
            <v/>
          </cell>
          <cell r="AH430" t="str">
            <v/>
          </cell>
          <cell r="AJ430" t="str">
            <v/>
          </cell>
          <cell r="AK430" t="str">
            <v/>
          </cell>
          <cell r="AL430" t="str">
            <v/>
          </cell>
          <cell r="AM430" t="str">
            <v/>
          </cell>
          <cell r="AN430" t="str">
            <v/>
          </cell>
          <cell r="AO430" t="str">
            <v/>
          </cell>
          <cell r="AP430" t="str">
            <v/>
          </cell>
          <cell r="AQ430" t="str">
            <v/>
          </cell>
          <cell r="AR430" t="str">
            <v/>
          </cell>
          <cell r="AS430" t="str">
            <v/>
          </cell>
          <cell r="AT430" t="str">
            <v/>
          </cell>
          <cell r="AU430" t="str">
            <v/>
          </cell>
          <cell r="AV430" t="str">
            <v/>
          </cell>
          <cell r="AW430" t="str">
            <v/>
          </cell>
          <cell r="AX430" t="str">
            <v/>
          </cell>
          <cell r="AY430" t="str">
            <v/>
          </cell>
          <cell r="AZ430" t="str">
            <v/>
          </cell>
          <cell r="BA430" t="str">
            <v/>
          </cell>
          <cell r="BB430" t="str">
            <v/>
          </cell>
          <cell r="BC430" t="str">
            <v/>
          </cell>
        </row>
        <row r="431">
          <cell r="N431" t="str">
            <v/>
          </cell>
          <cell r="P431" t="str">
            <v/>
          </cell>
          <cell r="Q431" t="str">
            <v/>
          </cell>
          <cell r="R431" t="str">
            <v/>
          </cell>
          <cell r="S431" t="str">
            <v/>
          </cell>
          <cell r="T431" t="str">
            <v/>
          </cell>
          <cell r="U431" t="str">
            <v/>
          </cell>
          <cell r="X431" t="str">
            <v/>
          </cell>
          <cell r="Y431" t="str">
            <v/>
          </cell>
          <cell r="Z431" t="str">
            <v/>
          </cell>
          <cell r="AA431" t="str">
            <v/>
          </cell>
          <cell r="AC431" t="str">
            <v/>
          </cell>
          <cell r="AD431" t="str">
            <v/>
          </cell>
          <cell r="AE431" t="str">
            <v/>
          </cell>
          <cell r="AF431" t="str">
            <v/>
          </cell>
          <cell r="AG431" t="str">
            <v/>
          </cell>
          <cell r="AH431" t="str">
            <v/>
          </cell>
          <cell r="AJ431" t="str">
            <v/>
          </cell>
          <cell r="AK431" t="str">
            <v/>
          </cell>
          <cell r="AL431" t="str">
            <v/>
          </cell>
          <cell r="AM431" t="str">
            <v/>
          </cell>
          <cell r="AN431" t="str">
            <v/>
          </cell>
          <cell r="AO431" t="str">
            <v/>
          </cell>
          <cell r="AP431" t="str">
            <v/>
          </cell>
          <cell r="AQ431" t="str">
            <v/>
          </cell>
          <cell r="AR431" t="str">
            <v/>
          </cell>
          <cell r="AS431" t="str">
            <v/>
          </cell>
          <cell r="AT431" t="str">
            <v/>
          </cell>
          <cell r="AU431" t="str">
            <v/>
          </cell>
          <cell r="AV431" t="str">
            <v/>
          </cell>
          <cell r="AW431" t="str">
            <v/>
          </cell>
          <cell r="AX431" t="str">
            <v/>
          </cell>
          <cell r="AY431" t="str">
            <v/>
          </cell>
          <cell r="AZ431" t="str">
            <v/>
          </cell>
          <cell r="BA431" t="str">
            <v/>
          </cell>
          <cell r="BB431" t="str">
            <v/>
          </cell>
          <cell r="BC431" t="str">
            <v/>
          </cell>
        </row>
        <row r="432">
          <cell r="N432" t="str">
            <v/>
          </cell>
          <cell r="P432" t="str">
            <v/>
          </cell>
          <cell r="Q432" t="str">
            <v/>
          </cell>
          <cell r="R432" t="str">
            <v/>
          </cell>
          <cell r="S432" t="str">
            <v/>
          </cell>
          <cell r="T432" t="str">
            <v/>
          </cell>
          <cell r="U432" t="str">
            <v/>
          </cell>
          <cell r="X432" t="str">
            <v/>
          </cell>
          <cell r="Y432" t="str">
            <v/>
          </cell>
          <cell r="Z432" t="str">
            <v/>
          </cell>
          <cell r="AA432" t="str">
            <v/>
          </cell>
          <cell r="AC432" t="str">
            <v/>
          </cell>
          <cell r="AD432" t="str">
            <v/>
          </cell>
          <cell r="AE432" t="str">
            <v/>
          </cell>
          <cell r="AF432" t="str">
            <v/>
          </cell>
          <cell r="AG432" t="str">
            <v/>
          </cell>
          <cell r="AH432" t="str">
            <v/>
          </cell>
          <cell r="AJ432" t="str">
            <v/>
          </cell>
          <cell r="AK432" t="str">
            <v/>
          </cell>
          <cell r="AL432" t="str">
            <v/>
          </cell>
          <cell r="AM432" t="str">
            <v/>
          </cell>
          <cell r="AN432" t="str">
            <v/>
          </cell>
          <cell r="AO432" t="str">
            <v/>
          </cell>
          <cell r="AP432" t="str">
            <v/>
          </cell>
          <cell r="AQ432" t="str">
            <v/>
          </cell>
          <cell r="AR432" t="str">
            <v/>
          </cell>
          <cell r="AS432" t="str">
            <v/>
          </cell>
          <cell r="AT432" t="str">
            <v/>
          </cell>
          <cell r="AU432" t="str">
            <v/>
          </cell>
          <cell r="AV432" t="str">
            <v/>
          </cell>
          <cell r="AW432" t="str">
            <v/>
          </cell>
          <cell r="AX432" t="str">
            <v/>
          </cell>
          <cell r="AY432" t="str">
            <v/>
          </cell>
          <cell r="AZ432" t="str">
            <v/>
          </cell>
          <cell r="BA432" t="str">
            <v/>
          </cell>
          <cell r="BB432" t="str">
            <v/>
          </cell>
          <cell r="BC432" t="str">
            <v/>
          </cell>
        </row>
        <row r="433">
          <cell r="N433" t="str">
            <v/>
          </cell>
          <cell r="P433" t="str">
            <v/>
          </cell>
          <cell r="Q433" t="str">
            <v/>
          </cell>
          <cell r="R433" t="str">
            <v/>
          </cell>
          <cell r="S433" t="str">
            <v/>
          </cell>
          <cell r="T433" t="str">
            <v/>
          </cell>
          <cell r="U433" t="str">
            <v/>
          </cell>
          <cell r="X433" t="str">
            <v/>
          </cell>
          <cell r="Y433" t="str">
            <v/>
          </cell>
          <cell r="Z433" t="str">
            <v/>
          </cell>
          <cell r="AA433" t="str">
            <v/>
          </cell>
          <cell r="AC433" t="str">
            <v/>
          </cell>
          <cell r="AD433" t="str">
            <v/>
          </cell>
          <cell r="AE433" t="str">
            <v/>
          </cell>
          <cell r="AF433" t="str">
            <v/>
          </cell>
          <cell r="AG433" t="str">
            <v/>
          </cell>
          <cell r="AH433" t="str">
            <v/>
          </cell>
          <cell r="AJ433" t="str">
            <v/>
          </cell>
          <cell r="AK433" t="str">
            <v/>
          </cell>
          <cell r="AL433" t="str">
            <v/>
          </cell>
          <cell r="AM433" t="str">
            <v/>
          </cell>
          <cell r="AN433" t="str">
            <v/>
          </cell>
          <cell r="AO433" t="str">
            <v/>
          </cell>
          <cell r="AP433" t="str">
            <v/>
          </cell>
          <cell r="AQ433" t="str">
            <v/>
          </cell>
          <cell r="AR433" t="str">
            <v/>
          </cell>
          <cell r="AS433" t="str">
            <v/>
          </cell>
          <cell r="AT433" t="str">
            <v/>
          </cell>
          <cell r="AU433" t="str">
            <v/>
          </cell>
          <cell r="AV433" t="str">
            <v/>
          </cell>
          <cell r="AW433" t="str">
            <v/>
          </cell>
          <cell r="AX433" t="str">
            <v/>
          </cell>
          <cell r="AY433" t="str">
            <v/>
          </cell>
          <cell r="AZ433" t="str">
            <v/>
          </cell>
          <cell r="BA433" t="str">
            <v/>
          </cell>
          <cell r="BB433" t="str">
            <v/>
          </cell>
          <cell r="BC433" t="str">
            <v/>
          </cell>
        </row>
        <row r="434">
          <cell r="N434" t="str">
            <v/>
          </cell>
          <cell r="P434" t="str">
            <v/>
          </cell>
          <cell r="Q434" t="str">
            <v/>
          </cell>
          <cell r="R434" t="str">
            <v/>
          </cell>
          <cell r="S434" t="str">
            <v/>
          </cell>
          <cell r="T434" t="str">
            <v/>
          </cell>
          <cell r="U434" t="str">
            <v/>
          </cell>
          <cell r="X434" t="str">
            <v/>
          </cell>
          <cell r="Y434" t="str">
            <v/>
          </cell>
          <cell r="Z434" t="str">
            <v/>
          </cell>
          <cell r="AA434" t="str">
            <v/>
          </cell>
          <cell r="AC434" t="str">
            <v/>
          </cell>
          <cell r="AD434" t="str">
            <v/>
          </cell>
          <cell r="AE434" t="str">
            <v/>
          </cell>
          <cell r="AF434" t="str">
            <v/>
          </cell>
          <cell r="AG434" t="str">
            <v/>
          </cell>
          <cell r="AH434" t="str">
            <v/>
          </cell>
          <cell r="AJ434" t="str">
            <v/>
          </cell>
          <cell r="AK434" t="str">
            <v/>
          </cell>
          <cell r="AL434" t="str">
            <v/>
          </cell>
          <cell r="AM434" t="str">
            <v/>
          </cell>
          <cell r="AN434" t="str">
            <v/>
          </cell>
          <cell r="AO434" t="str">
            <v/>
          </cell>
          <cell r="AP434" t="str">
            <v/>
          </cell>
          <cell r="AQ434" t="str">
            <v/>
          </cell>
          <cell r="AR434" t="str">
            <v/>
          </cell>
          <cell r="AS434" t="str">
            <v/>
          </cell>
          <cell r="AT434" t="str">
            <v/>
          </cell>
          <cell r="AU434" t="str">
            <v/>
          </cell>
          <cell r="AV434" t="str">
            <v/>
          </cell>
          <cell r="AW434" t="str">
            <v/>
          </cell>
          <cell r="AX434" t="str">
            <v/>
          </cell>
          <cell r="AY434" t="str">
            <v/>
          </cell>
          <cell r="AZ434" t="str">
            <v/>
          </cell>
          <cell r="BA434" t="str">
            <v/>
          </cell>
          <cell r="BB434" t="str">
            <v/>
          </cell>
          <cell r="BC434" t="str">
            <v/>
          </cell>
        </row>
        <row r="435">
          <cell r="N435" t="str">
            <v/>
          </cell>
          <cell r="P435" t="str">
            <v/>
          </cell>
          <cell r="Q435" t="str">
            <v/>
          </cell>
          <cell r="R435" t="str">
            <v/>
          </cell>
          <cell r="S435" t="str">
            <v/>
          </cell>
          <cell r="T435" t="str">
            <v/>
          </cell>
          <cell r="U435" t="str">
            <v/>
          </cell>
          <cell r="X435" t="str">
            <v/>
          </cell>
          <cell r="Y435" t="str">
            <v/>
          </cell>
          <cell r="Z435" t="str">
            <v/>
          </cell>
          <cell r="AA435" t="str">
            <v/>
          </cell>
          <cell r="AC435" t="str">
            <v/>
          </cell>
          <cell r="AD435" t="str">
            <v/>
          </cell>
          <cell r="AE435" t="str">
            <v/>
          </cell>
          <cell r="AF435" t="str">
            <v/>
          </cell>
          <cell r="AG435" t="str">
            <v/>
          </cell>
          <cell r="AH435" t="str">
            <v/>
          </cell>
          <cell r="AJ435" t="str">
            <v/>
          </cell>
          <cell r="AK435" t="str">
            <v/>
          </cell>
          <cell r="AL435" t="str">
            <v/>
          </cell>
          <cell r="AM435" t="str">
            <v/>
          </cell>
          <cell r="AN435" t="str">
            <v/>
          </cell>
          <cell r="AO435" t="str">
            <v/>
          </cell>
          <cell r="AP435" t="str">
            <v/>
          </cell>
          <cell r="AQ435" t="str">
            <v/>
          </cell>
          <cell r="AR435" t="str">
            <v/>
          </cell>
          <cell r="AS435" t="str">
            <v/>
          </cell>
          <cell r="AT435" t="str">
            <v/>
          </cell>
          <cell r="AU435" t="str">
            <v/>
          </cell>
          <cell r="AV435" t="str">
            <v/>
          </cell>
          <cell r="AW435" t="str">
            <v/>
          </cell>
          <cell r="AX435" t="str">
            <v/>
          </cell>
          <cell r="AY435" t="str">
            <v/>
          </cell>
          <cell r="AZ435" t="str">
            <v/>
          </cell>
          <cell r="BA435" t="str">
            <v/>
          </cell>
          <cell r="BB435" t="str">
            <v/>
          </cell>
          <cell r="BC435" t="str">
            <v/>
          </cell>
        </row>
        <row r="436">
          <cell r="N436" t="str">
            <v/>
          </cell>
          <cell r="P436" t="str">
            <v/>
          </cell>
          <cell r="Q436" t="str">
            <v/>
          </cell>
          <cell r="R436" t="str">
            <v/>
          </cell>
          <cell r="S436" t="str">
            <v/>
          </cell>
          <cell r="T436" t="str">
            <v/>
          </cell>
          <cell r="U436" t="str">
            <v/>
          </cell>
          <cell r="X436" t="str">
            <v/>
          </cell>
          <cell r="Y436" t="str">
            <v/>
          </cell>
          <cell r="Z436" t="str">
            <v/>
          </cell>
          <cell r="AA436" t="str">
            <v/>
          </cell>
          <cell r="AC436" t="str">
            <v/>
          </cell>
          <cell r="AD436" t="str">
            <v/>
          </cell>
          <cell r="AE436" t="str">
            <v/>
          </cell>
          <cell r="AF436" t="str">
            <v/>
          </cell>
          <cell r="AG436" t="str">
            <v/>
          </cell>
          <cell r="AH436" t="str">
            <v/>
          </cell>
          <cell r="AJ436" t="str">
            <v/>
          </cell>
          <cell r="AK436" t="str">
            <v/>
          </cell>
          <cell r="AL436" t="str">
            <v/>
          </cell>
          <cell r="AM436" t="str">
            <v/>
          </cell>
          <cell r="AN436" t="str">
            <v/>
          </cell>
          <cell r="AO436" t="str">
            <v/>
          </cell>
          <cell r="AP436" t="str">
            <v/>
          </cell>
          <cell r="AQ436" t="str">
            <v/>
          </cell>
          <cell r="AR436" t="str">
            <v/>
          </cell>
          <cell r="AS436" t="str">
            <v/>
          </cell>
          <cell r="AT436" t="str">
            <v/>
          </cell>
          <cell r="AU436" t="str">
            <v/>
          </cell>
          <cell r="AV436" t="str">
            <v/>
          </cell>
          <cell r="AW436" t="str">
            <v/>
          </cell>
          <cell r="AX436" t="str">
            <v/>
          </cell>
          <cell r="AY436" t="str">
            <v/>
          </cell>
          <cell r="AZ436" t="str">
            <v/>
          </cell>
          <cell r="BA436" t="str">
            <v/>
          </cell>
          <cell r="BB436" t="str">
            <v/>
          </cell>
          <cell r="BC436" t="str">
            <v/>
          </cell>
        </row>
        <row r="437">
          <cell r="N437" t="str">
            <v/>
          </cell>
          <cell r="P437" t="str">
            <v/>
          </cell>
          <cell r="Q437" t="str">
            <v/>
          </cell>
          <cell r="R437" t="str">
            <v/>
          </cell>
          <cell r="S437" t="str">
            <v/>
          </cell>
          <cell r="T437" t="str">
            <v/>
          </cell>
          <cell r="U437" t="str">
            <v/>
          </cell>
          <cell r="X437" t="str">
            <v/>
          </cell>
          <cell r="Y437" t="str">
            <v/>
          </cell>
          <cell r="Z437" t="str">
            <v/>
          </cell>
          <cell r="AA437" t="str">
            <v/>
          </cell>
          <cell r="AC437" t="str">
            <v/>
          </cell>
          <cell r="AD437" t="str">
            <v/>
          </cell>
          <cell r="AE437" t="str">
            <v/>
          </cell>
          <cell r="AF437" t="str">
            <v/>
          </cell>
          <cell r="AG437" t="str">
            <v/>
          </cell>
          <cell r="AH437" t="str">
            <v/>
          </cell>
          <cell r="AJ437" t="str">
            <v/>
          </cell>
          <cell r="AK437" t="str">
            <v/>
          </cell>
          <cell r="AL437" t="str">
            <v/>
          </cell>
          <cell r="AM437" t="str">
            <v/>
          </cell>
          <cell r="AN437" t="str">
            <v/>
          </cell>
          <cell r="AO437" t="str">
            <v/>
          </cell>
          <cell r="AP437" t="str">
            <v/>
          </cell>
          <cell r="AQ437" t="str">
            <v/>
          </cell>
          <cell r="AR437" t="str">
            <v/>
          </cell>
          <cell r="AS437" t="str">
            <v/>
          </cell>
          <cell r="AT437" t="str">
            <v/>
          </cell>
          <cell r="AU437" t="str">
            <v/>
          </cell>
          <cell r="AV437" t="str">
            <v/>
          </cell>
          <cell r="AW437" t="str">
            <v/>
          </cell>
          <cell r="AX437" t="str">
            <v/>
          </cell>
          <cell r="AY437" t="str">
            <v/>
          </cell>
          <cell r="AZ437" t="str">
            <v/>
          </cell>
          <cell r="BA437" t="str">
            <v/>
          </cell>
          <cell r="BB437" t="str">
            <v/>
          </cell>
          <cell r="BC437" t="str">
            <v/>
          </cell>
        </row>
        <row r="438">
          <cell r="N438" t="str">
            <v/>
          </cell>
          <cell r="P438" t="str">
            <v/>
          </cell>
          <cell r="Q438" t="str">
            <v/>
          </cell>
          <cell r="R438" t="str">
            <v/>
          </cell>
          <cell r="S438" t="str">
            <v/>
          </cell>
          <cell r="T438" t="str">
            <v/>
          </cell>
          <cell r="U438" t="str">
            <v/>
          </cell>
          <cell r="X438" t="str">
            <v/>
          </cell>
          <cell r="Y438" t="str">
            <v/>
          </cell>
          <cell r="Z438" t="str">
            <v/>
          </cell>
          <cell r="AA438" t="str">
            <v/>
          </cell>
          <cell r="AC438" t="str">
            <v/>
          </cell>
          <cell r="AD438" t="str">
            <v/>
          </cell>
          <cell r="AE438" t="str">
            <v/>
          </cell>
          <cell r="AF438" t="str">
            <v/>
          </cell>
          <cell r="AG438" t="str">
            <v/>
          </cell>
          <cell r="AH438" t="str">
            <v/>
          </cell>
          <cell r="AJ438" t="str">
            <v/>
          </cell>
          <cell r="AK438" t="str">
            <v/>
          </cell>
          <cell r="AL438" t="str">
            <v/>
          </cell>
          <cell r="AM438" t="str">
            <v/>
          </cell>
          <cell r="AN438" t="str">
            <v/>
          </cell>
          <cell r="AO438" t="str">
            <v/>
          </cell>
          <cell r="AP438" t="str">
            <v/>
          </cell>
          <cell r="AQ438" t="str">
            <v/>
          </cell>
          <cell r="AR438" t="str">
            <v/>
          </cell>
          <cell r="AS438" t="str">
            <v/>
          </cell>
          <cell r="AT438" t="str">
            <v/>
          </cell>
          <cell r="AU438" t="str">
            <v/>
          </cell>
          <cell r="AV438" t="str">
            <v/>
          </cell>
          <cell r="AW438" t="str">
            <v/>
          </cell>
          <cell r="AX438" t="str">
            <v/>
          </cell>
          <cell r="AY438" t="str">
            <v/>
          </cell>
          <cell r="AZ438" t="str">
            <v/>
          </cell>
          <cell r="BA438" t="str">
            <v/>
          </cell>
          <cell r="BB438" t="str">
            <v/>
          </cell>
          <cell r="BC438" t="str">
            <v/>
          </cell>
        </row>
        <row r="439">
          <cell r="N439" t="str">
            <v/>
          </cell>
          <cell r="P439" t="str">
            <v/>
          </cell>
          <cell r="Q439" t="str">
            <v/>
          </cell>
          <cell r="R439" t="str">
            <v/>
          </cell>
          <cell r="S439" t="str">
            <v/>
          </cell>
          <cell r="T439" t="str">
            <v/>
          </cell>
          <cell r="U439" t="str">
            <v/>
          </cell>
          <cell r="X439" t="str">
            <v/>
          </cell>
          <cell r="Y439" t="str">
            <v/>
          </cell>
          <cell r="Z439" t="str">
            <v/>
          </cell>
          <cell r="AA439" t="str">
            <v/>
          </cell>
          <cell r="AC439" t="str">
            <v/>
          </cell>
          <cell r="AD439" t="str">
            <v/>
          </cell>
          <cell r="AE439" t="str">
            <v/>
          </cell>
          <cell r="AF439" t="str">
            <v/>
          </cell>
          <cell r="AG439" t="str">
            <v/>
          </cell>
          <cell r="AH439" t="str">
            <v/>
          </cell>
          <cell r="AJ439" t="str">
            <v/>
          </cell>
          <cell r="AK439" t="str">
            <v/>
          </cell>
          <cell r="AL439" t="str">
            <v/>
          </cell>
          <cell r="AM439" t="str">
            <v/>
          </cell>
          <cell r="AN439" t="str">
            <v/>
          </cell>
          <cell r="AO439" t="str">
            <v/>
          </cell>
          <cell r="AP439" t="str">
            <v/>
          </cell>
          <cell r="AQ439" t="str">
            <v/>
          </cell>
          <cell r="AR439" t="str">
            <v/>
          </cell>
          <cell r="AS439" t="str">
            <v/>
          </cell>
          <cell r="AT439" t="str">
            <v/>
          </cell>
          <cell r="AU439" t="str">
            <v/>
          </cell>
          <cell r="AV439" t="str">
            <v/>
          </cell>
          <cell r="AW439" t="str">
            <v/>
          </cell>
          <cell r="AX439" t="str">
            <v/>
          </cell>
          <cell r="AY439" t="str">
            <v/>
          </cell>
          <cell r="AZ439" t="str">
            <v/>
          </cell>
          <cell r="BA439" t="str">
            <v/>
          </cell>
          <cell r="BB439" t="str">
            <v/>
          </cell>
          <cell r="BC439" t="str">
            <v/>
          </cell>
        </row>
        <row r="440">
          <cell r="N440" t="str">
            <v/>
          </cell>
          <cell r="P440" t="str">
            <v/>
          </cell>
          <cell r="Q440" t="str">
            <v/>
          </cell>
          <cell r="R440" t="str">
            <v/>
          </cell>
          <cell r="S440" t="str">
            <v/>
          </cell>
          <cell r="T440" t="str">
            <v/>
          </cell>
          <cell r="U440" t="str">
            <v/>
          </cell>
          <cell r="X440" t="str">
            <v/>
          </cell>
          <cell r="Y440" t="str">
            <v/>
          </cell>
          <cell r="Z440" t="str">
            <v/>
          </cell>
          <cell r="AA440" t="str">
            <v/>
          </cell>
          <cell r="AC440" t="str">
            <v/>
          </cell>
          <cell r="AD440" t="str">
            <v/>
          </cell>
          <cell r="AE440" t="str">
            <v/>
          </cell>
          <cell r="AF440" t="str">
            <v/>
          </cell>
          <cell r="AG440" t="str">
            <v/>
          </cell>
          <cell r="AH440" t="str">
            <v/>
          </cell>
          <cell r="AJ440" t="str">
            <v/>
          </cell>
          <cell r="AK440" t="str">
            <v/>
          </cell>
          <cell r="AL440" t="str">
            <v/>
          </cell>
          <cell r="AM440" t="str">
            <v/>
          </cell>
          <cell r="AN440" t="str">
            <v/>
          </cell>
          <cell r="AO440" t="str">
            <v/>
          </cell>
          <cell r="AP440" t="str">
            <v/>
          </cell>
          <cell r="AQ440" t="str">
            <v/>
          </cell>
          <cell r="AR440" t="str">
            <v/>
          </cell>
          <cell r="AS440" t="str">
            <v/>
          </cell>
          <cell r="AT440" t="str">
            <v/>
          </cell>
          <cell r="AU440" t="str">
            <v/>
          </cell>
          <cell r="AV440" t="str">
            <v/>
          </cell>
          <cell r="AW440" t="str">
            <v/>
          </cell>
          <cell r="AX440" t="str">
            <v/>
          </cell>
          <cell r="AY440" t="str">
            <v/>
          </cell>
          <cell r="AZ440" t="str">
            <v/>
          </cell>
          <cell r="BA440" t="str">
            <v/>
          </cell>
          <cell r="BB440" t="str">
            <v/>
          </cell>
          <cell r="BC440" t="str">
            <v/>
          </cell>
        </row>
        <row r="441">
          <cell r="N441" t="str">
            <v/>
          </cell>
          <cell r="P441" t="str">
            <v/>
          </cell>
          <cell r="Q441" t="str">
            <v/>
          </cell>
          <cell r="R441" t="str">
            <v/>
          </cell>
          <cell r="S441" t="str">
            <v/>
          </cell>
          <cell r="T441" t="str">
            <v/>
          </cell>
          <cell r="U441" t="str">
            <v/>
          </cell>
          <cell r="X441" t="str">
            <v/>
          </cell>
          <cell r="Y441" t="str">
            <v/>
          </cell>
          <cell r="Z441" t="str">
            <v/>
          </cell>
          <cell r="AA441" t="str">
            <v/>
          </cell>
          <cell r="AC441" t="str">
            <v/>
          </cell>
          <cell r="AD441" t="str">
            <v/>
          </cell>
          <cell r="AE441" t="str">
            <v/>
          </cell>
          <cell r="AF441" t="str">
            <v/>
          </cell>
          <cell r="AG441" t="str">
            <v/>
          </cell>
          <cell r="AH441" t="str">
            <v/>
          </cell>
          <cell r="AJ441" t="str">
            <v/>
          </cell>
          <cell r="AK441" t="str">
            <v/>
          </cell>
          <cell r="AL441" t="str">
            <v/>
          </cell>
          <cell r="AM441" t="str">
            <v/>
          </cell>
          <cell r="AN441" t="str">
            <v/>
          </cell>
          <cell r="AO441" t="str">
            <v/>
          </cell>
          <cell r="AP441" t="str">
            <v/>
          </cell>
          <cell r="AQ441" t="str">
            <v/>
          </cell>
          <cell r="AR441" t="str">
            <v/>
          </cell>
          <cell r="AS441" t="str">
            <v/>
          </cell>
          <cell r="AT441" t="str">
            <v/>
          </cell>
          <cell r="AU441" t="str">
            <v/>
          </cell>
          <cell r="AV441" t="str">
            <v/>
          </cell>
          <cell r="AW441" t="str">
            <v/>
          </cell>
          <cell r="AX441" t="str">
            <v/>
          </cell>
          <cell r="AY441" t="str">
            <v/>
          </cell>
          <cell r="AZ441" t="str">
            <v/>
          </cell>
          <cell r="BA441" t="str">
            <v/>
          </cell>
          <cell r="BB441" t="str">
            <v/>
          </cell>
          <cell r="BC441" t="str">
            <v/>
          </cell>
        </row>
        <row r="442">
          <cell r="N442" t="str">
            <v/>
          </cell>
          <cell r="P442" t="str">
            <v/>
          </cell>
          <cell r="Q442" t="str">
            <v/>
          </cell>
          <cell r="R442" t="str">
            <v/>
          </cell>
          <cell r="S442" t="str">
            <v/>
          </cell>
          <cell r="T442" t="str">
            <v/>
          </cell>
          <cell r="U442" t="str">
            <v/>
          </cell>
          <cell r="X442" t="str">
            <v/>
          </cell>
          <cell r="Y442" t="str">
            <v/>
          </cell>
          <cell r="Z442" t="str">
            <v/>
          </cell>
          <cell r="AA442" t="str">
            <v/>
          </cell>
          <cell r="AC442" t="str">
            <v/>
          </cell>
          <cell r="AD442" t="str">
            <v/>
          </cell>
          <cell r="AE442" t="str">
            <v/>
          </cell>
          <cell r="AF442" t="str">
            <v/>
          </cell>
          <cell r="AG442" t="str">
            <v/>
          </cell>
          <cell r="AH442" t="str">
            <v/>
          </cell>
          <cell r="AJ442" t="str">
            <v/>
          </cell>
          <cell r="AK442" t="str">
            <v/>
          </cell>
          <cell r="AL442" t="str">
            <v/>
          </cell>
          <cell r="AM442" t="str">
            <v/>
          </cell>
          <cell r="AN442" t="str">
            <v/>
          </cell>
          <cell r="AO442" t="str">
            <v/>
          </cell>
          <cell r="AP442" t="str">
            <v/>
          </cell>
          <cell r="AQ442" t="str">
            <v/>
          </cell>
          <cell r="AR442" t="str">
            <v/>
          </cell>
          <cell r="AS442" t="str">
            <v/>
          </cell>
          <cell r="AT442" t="str">
            <v/>
          </cell>
          <cell r="AU442" t="str">
            <v/>
          </cell>
          <cell r="AV442" t="str">
            <v/>
          </cell>
          <cell r="AW442" t="str">
            <v/>
          </cell>
          <cell r="AX442" t="str">
            <v/>
          </cell>
          <cell r="AY442" t="str">
            <v/>
          </cell>
          <cell r="AZ442" t="str">
            <v/>
          </cell>
          <cell r="BA442" t="str">
            <v/>
          </cell>
          <cell r="BB442" t="str">
            <v/>
          </cell>
          <cell r="BC442" t="str">
            <v/>
          </cell>
        </row>
        <row r="443">
          <cell r="N443" t="str">
            <v/>
          </cell>
          <cell r="P443" t="str">
            <v/>
          </cell>
          <cell r="Q443" t="str">
            <v/>
          </cell>
          <cell r="R443" t="str">
            <v/>
          </cell>
          <cell r="S443" t="str">
            <v/>
          </cell>
          <cell r="T443" t="str">
            <v/>
          </cell>
          <cell r="U443" t="str">
            <v/>
          </cell>
          <cell r="X443" t="str">
            <v/>
          </cell>
          <cell r="Y443" t="str">
            <v/>
          </cell>
          <cell r="Z443" t="str">
            <v/>
          </cell>
          <cell r="AA443" t="str">
            <v/>
          </cell>
          <cell r="AC443" t="str">
            <v/>
          </cell>
          <cell r="AD443" t="str">
            <v/>
          </cell>
          <cell r="AE443" t="str">
            <v/>
          </cell>
          <cell r="AF443" t="str">
            <v/>
          </cell>
          <cell r="AG443" t="str">
            <v/>
          </cell>
          <cell r="AH443" t="str">
            <v/>
          </cell>
          <cell r="AJ443" t="str">
            <v/>
          </cell>
          <cell r="AK443" t="str">
            <v/>
          </cell>
          <cell r="AL443" t="str">
            <v/>
          </cell>
          <cell r="AM443" t="str">
            <v/>
          </cell>
          <cell r="AN443" t="str">
            <v/>
          </cell>
          <cell r="AO443" t="str">
            <v/>
          </cell>
          <cell r="AP443" t="str">
            <v/>
          </cell>
          <cell r="AQ443" t="str">
            <v/>
          </cell>
          <cell r="AR443" t="str">
            <v/>
          </cell>
          <cell r="AS443" t="str">
            <v/>
          </cell>
          <cell r="AT443" t="str">
            <v/>
          </cell>
          <cell r="AU443" t="str">
            <v/>
          </cell>
          <cell r="AV443" t="str">
            <v/>
          </cell>
          <cell r="AW443" t="str">
            <v/>
          </cell>
          <cell r="AX443" t="str">
            <v/>
          </cell>
          <cell r="AY443" t="str">
            <v/>
          </cell>
          <cell r="AZ443" t="str">
            <v/>
          </cell>
          <cell r="BA443" t="str">
            <v/>
          </cell>
          <cell r="BB443" t="str">
            <v/>
          </cell>
          <cell r="BC443" t="str">
            <v/>
          </cell>
        </row>
        <row r="444">
          <cell r="N444" t="str">
            <v/>
          </cell>
          <cell r="P444" t="str">
            <v/>
          </cell>
          <cell r="Q444" t="str">
            <v/>
          </cell>
          <cell r="R444" t="str">
            <v/>
          </cell>
          <cell r="S444" t="str">
            <v/>
          </cell>
          <cell r="T444" t="str">
            <v/>
          </cell>
          <cell r="U444" t="str">
            <v/>
          </cell>
          <cell r="X444" t="str">
            <v/>
          </cell>
          <cell r="Y444" t="str">
            <v/>
          </cell>
          <cell r="Z444" t="str">
            <v/>
          </cell>
          <cell r="AA444" t="str">
            <v/>
          </cell>
          <cell r="AC444" t="str">
            <v/>
          </cell>
          <cell r="AD444" t="str">
            <v/>
          </cell>
          <cell r="AE444" t="str">
            <v/>
          </cell>
          <cell r="AF444" t="str">
            <v/>
          </cell>
          <cell r="AG444" t="str">
            <v/>
          </cell>
          <cell r="AH444" t="str">
            <v/>
          </cell>
          <cell r="AJ444" t="str">
            <v/>
          </cell>
          <cell r="AK444" t="str">
            <v/>
          </cell>
          <cell r="AL444" t="str">
            <v/>
          </cell>
          <cell r="AM444" t="str">
            <v/>
          </cell>
          <cell r="AN444" t="str">
            <v/>
          </cell>
          <cell r="AO444" t="str">
            <v/>
          </cell>
          <cell r="AP444" t="str">
            <v/>
          </cell>
          <cell r="AQ444" t="str">
            <v/>
          </cell>
          <cell r="AR444" t="str">
            <v/>
          </cell>
          <cell r="AS444" t="str">
            <v/>
          </cell>
          <cell r="AT444" t="str">
            <v/>
          </cell>
          <cell r="AU444" t="str">
            <v/>
          </cell>
          <cell r="AV444" t="str">
            <v/>
          </cell>
          <cell r="AW444" t="str">
            <v/>
          </cell>
          <cell r="AX444" t="str">
            <v/>
          </cell>
          <cell r="AY444" t="str">
            <v/>
          </cell>
          <cell r="AZ444" t="str">
            <v/>
          </cell>
          <cell r="BA444" t="str">
            <v/>
          </cell>
          <cell r="BB444" t="str">
            <v/>
          </cell>
          <cell r="BC444" t="str">
            <v/>
          </cell>
        </row>
        <row r="445">
          <cell r="N445" t="str">
            <v/>
          </cell>
          <cell r="P445" t="str">
            <v/>
          </cell>
          <cell r="Q445" t="str">
            <v/>
          </cell>
          <cell r="R445" t="str">
            <v/>
          </cell>
          <cell r="S445" t="str">
            <v/>
          </cell>
          <cell r="T445" t="str">
            <v/>
          </cell>
          <cell r="U445" t="str">
            <v/>
          </cell>
          <cell r="X445" t="str">
            <v/>
          </cell>
          <cell r="Y445" t="str">
            <v/>
          </cell>
          <cell r="Z445" t="str">
            <v/>
          </cell>
          <cell r="AA445" t="str">
            <v/>
          </cell>
          <cell r="AC445" t="str">
            <v/>
          </cell>
          <cell r="AD445" t="str">
            <v/>
          </cell>
          <cell r="AE445" t="str">
            <v/>
          </cell>
          <cell r="AF445" t="str">
            <v/>
          </cell>
          <cell r="AG445" t="str">
            <v/>
          </cell>
          <cell r="AH445" t="str">
            <v/>
          </cell>
          <cell r="AJ445" t="str">
            <v/>
          </cell>
          <cell r="AK445" t="str">
            <v/>
          </cell>
          <cell r="AL445" t="str">
            <v/>
          </cell>
          <cell r="AM445" t="str">
            <v/>
          </cell>
          <cell r="AN445" t="str">
            <v/>
          </cell>
          <cell r="AO445" t="str">
            <v/>
          </cell>
          <cell r="AP445" t="str">
            <v/>
          </cell>
          <cell r="AQ445" t="str">
            <v/>
          </cell>
          <cell r="AR445" t="str">
            <v/>
          </cell>
          <cell r="AS445" t="str">
            <v/>
          </cell>
          <cell r="AT445" t="str">
            <v/>
          </cell>
          <cell r="AU445" t="str">
            <v/>
          </cell>
          <cell r="AV445" t="str">
            <v/>
          </cell>
          <cell r="AW445" t="str">
            <v/>
          </cell>
          <cell r="AX445" t="str">
            <v/>
          </cell>
          <cell r="AY445" t="str">
            <v/>
          </cell>
          <cell r="AZ445" t="str">
            <v/>
          </cell>
          <cell r="BA445" t="str">
            <v/>
          </cell>
          <cell r="BB445" t="str">
            <v/>
          </cell>
          <cell r="BC445" t="str">
            <v/>
          </cell>
        </row>
        <row r="446">
          <cell r="N446" t="str">
            <v/>
          </cell>
          <cell r="P446" t="str">
            <v/>
          </cell>
          <cell r="Q446" t="str">
            <v/>
          </cell>
          <cell r="R446" t="str">
            <v/>
          </cell>
          <cell r="S446" t="str">
            <v/>
          </cell>
          <cell r="T446" t="str">
            <v/>
          </cell>
          <cell r="U446" t="str">
            <v/>
          </cell>
          <cell r="X446" t="str">
            <v/>
          </cell>
          <cell r="Y446" t="str">
            <v/>
          </cell>
          <cell r="Z446" t="str">
            <v/>
          </cell>
          <cell r="AA446" t="str">
            <v/>
          </cell>
          <cell r="AC446" t="str">
            <v/>
          </cell>
          <cell r="AD446" t="str">
            <v/>
          </cell>
          <cell r="AE446" t="str">
            <v/>
          </cell>
          <cell r="AF446" t="str">
            <v/>
          </cell>
          <cell r="AG446" t="str">
            <v/>
          </cell>
          <cell r="AH446" t="str">
            <v/>
          </cell>
          <cell r="AJ446" t="str">
            <v/>
          </cell>
          <cell r="AK446" t="str">
            <v/>
          </cell>
          <cell r="AL446" t="str">
            <v/>
          </cell>
          <cell r="AM446" t="str">
            <v/>
          </cell>
          <cell r="AN446" t="str">
            <v/>
          </cell>
          <cell r="AO446" t="str">
            <v/>
          </cell>
          <cell r="AP446" t="str">
            <v/>
          </cell>
          <cell r="AQ446" t="str">
            <v/>
          </cell>
          <cell r="AR446" t="str">
            <v/>
          </cell>
          <cell r="AS446" t="str">
            <v/>
          </cell>
          <cell r="AT446" t="str">
            <v/>
          </cell>
          <cell r="AU446" t="str">
            <v/>
          </cell>
          <cell r="AV446" t="str">
            <v/>
          </cell>
          <cell r="AW446" t="str">
            <v/>
          </cell>
          <cell r="AX446" t="str">
            <v/>
          </cell>
          <cell r="AY446" t="str">
            <v/>
          </cell>
          <cell r="AZ446" t="str">
            <v/>
          </cell>
          <cell r="BA446" t="str">
            <v/>
          </cell>
          <cell r="BB446" t="str">
            <v/>
          </cell>
          <cell r="BC446" t="str">
            <v/>
          </cell>
        </row>
        <row r="447">
          <cell r="N447" t="str">
            <v/>
          </cell>
          <cell r="P447" t="str">
            <v/>
          </cell>
          <cell r="Q447" t="str">
            <v/>
          </cell>
          <cell r="R447" t="str">
            <v/>
          </cell>
          <cell r="S447" t="str">
            <v/>
          </cell>
          <cell r="T447" t="str">
            <v/>
          </cell>
          <cell r="U447" t="str">
            <v/>
          </cell>
          <cell r="X447" t="str">
            <v/>
          </cell>
          <cell r="Y447" t="str">
            <v/>
          </cell>
          <cell r="Z447" t="str">
            <v/>
          </cell>
          <cell r="AA447" t="str">
            <v/>
          </cell>
          <cell r="AC447" t="str">
            <v/>
          </cell>
          <cell r="AD447" t="str">
            <v/>
          </cell>
          <cell r="AE447" t="str">
            <v/>
          </cell>
          <cell r="AF447" t="str">
            <v/>
          </cell>
          <cell r="AG447" t="str">
            <v/>
          </cell>
          <cell r="AH447" t="str">
            <v/>
          </cell>
          <cell r="AJ447" t="str">
            <v/>
          </cell>
          <cell r="AK447" t="str">
            <v/>
          </cell>
          <cell r="AL447" t="str">
            <v/>
          </cell>
          <cell r="AM447" t="str">
            <v/>
          </cell>
          <cell r="AN447" t="str">
            <v/>
          </cell>
          <cell r="AO447" t="str">
            <v/>
          </cell>
          <cell r="AP447" t="str">
            <v/>
          </cell>
          <cell r="AQ447" t="str">
            <v/>
          </cell>
          <cell r="AR447" t="str">
            <v/>
          </cell>
          <cell r="AS447" t="str">
            <v/>
          </cell>
          <cell r="AT447" t="str">
            <v/>
          </cell>
          <cell r="AU447" t="str">
            <v/>
          </cell>
          <cell r="AV447" t="str">
            <v/>
          </cell>
          <cell r="AW447" t="str">
            <v/>
          </cell>
          <cell r="AX447" t="str">
            <v/>
          </cell>
          <cell r="AY447" t="str">
            <v/>
          </cell>
          <cell r="AZ447" t="str">
            <v/>
          </cell>
          <cell r="BA447" t="str">
            <v/>
          </cell>
          <cell r="BB447" t="str">
            <v/>
          </cell>
          <cell r="BC447" t="str">
            <v/>
          </cell>
        </row>
        <row r="448">
          <cell r="N448" t="str">
            <v/>
          </cell>
          <cell r="P448" t="str">
            <v/>
          </cell>
          <cell r="Q448" t="str">
            <v/>
          </cell>
          <cell r="R448" t="str">
            <v/>
          </cell>
          <cell r="S448" t="str">
            <v/>
          </cell>
          <cell r="T448" t="str">
            <v/>
          </cell>
          <cell r="U448" t="str">
            <v/>
          </cell>
          <cell r="X448" t="str">
            <v/>
          </cell>
          <cell r="Y448" t="str">
            <v/>
          </cell>
          <cell r="Z448" t="str">
            <v/>
          </cell>
          <cell r="AA448" t="str">
            <v/>
          </cell>
          <cell r="AC448" t="str">
            <v/>
          </cell>
          <cell r="AD448" t="str">
            <v/>
          </cell>
          <cell r="AE448" t="str">
            <v/>
          </cell>
          <cell r="AF448" t="str">
            <v/>
          </cell>
          <cell r="AG448" t="str">
            <v/>
          </cell>
          <cell r="AH448" t="str">
            <v/>
          </cell>
          <cell r="AJ448" t="str">
            <v/>
          </cell>
          <cell r="AK448" t="str">
            <v/>
          </cell>
          <cell r="AL448" t="str">
            <v/>
          </cell>
          <cell r="AM448" t="str">
            <v/>
          </cell>
          <cell r="AN448" t="str">
            <v/>
          </cell>
          <cell r="AO448" t="str">
            <v/>
          </cell>
          <cell r="AP448" t="str">
            <v/>
          </cell>
          <cell r="AQ448" t="str">
            <v/>
          </cell>
          <cell r="AR448" t="str">
            <v/>
          </cell>
          <cell r="AS448" t="str">
            <v/>
          </cell>
          <cell r="AT448" t="str">
            <v/>
          </cell>
          <cell r="AU448" t="str">
            <v/>
          </cell>
          <cell r="AV448" t="str">
            <v/>
          </cell>
          <cell r="AW448" t="str">
            <v/>
          </cell>
          <cell r="AX448" t="str">
            <v/>
          </cell>
          <cell r="AY448" t="str">
            <v/>
          </cell>
          <cell r="AZ448" t="str">
            <v/>
          </cell>
          <cell r="BA448" t="str">
            <v/>
          </cell>
          <cell r="BB448" t="str">
            <v/>
          </cell>
          <cell r="BC448" t="str">
            <v/>
          </cell>
        </row>
        <row r="449">
          <cell r="N449" t="str">
            <v/>
          </cell>
          <cell r="P449" t="str">
            <v/>
          </cell>
          <cell r="Q449" t="str">
            <v/>
          </cell>
          <cell r="R449" t="str">
            <v/>
          </cell>
          <cell r="S449" t="str">
            <v/>
          </cell>
          <cell r="T449" t="str">
            <v/>
          </cell>
          <cell r="U449" t="str">
            <v/>
          </cell>
          <cell r="X449" t="str">
            <v/>
          </cell>
          <cell r="Y449" t="str">
            <v/>
          </cell>
          <cell r="Z449" t="str">
            <v/>
          </cell>
          <cell r="AA449" t="str">
            <v/>
          </cell>
          <cell r="AC449" t="str">
            <v/>
          </cell>
          <cell r="AD449" t="str">
            <v/>
          </cell>
          <cell r="AE449" t="str">
            <v/>
          </cell>
          <cell r="AF449" t="str">
            <v/>
          </cell>
          <cell r="AG449" t="str">
            <v/>
          </cell>
          <cell r="AH449" t="str">
            <v/>
          </cell>
          <cell r="AJ449" t="str">
            <v/>
          </cell>
          <cell r="AK449" t="str">
            <v/>
          </cell>
          <cell r="AL449" t="str">
            <v/>
          </cell>
          <cell r="AM449" t="str">
            <v/>
          </cell>
          <cell r="AN449" t="str">
            <v/>
          </cell>
          <cell r="AO449" t="str">
            <v/>
          </cell>
          <cell r="AP449" t="str">
            <v/>
          </cell>
          <cell r="AQ449" t="str">
            <v/>
          </cell>
          <cell r="AR449" t="str">
            <v/>
          </cell>
          <cell r="AS449" t="str">
            <v/>
          </cell>
          <cell r="AT449" t="str">
            <v/>
          </cell>
          <cell r="AU449" t="str">
            <v/>
          </cell>
          <cell r="AV449" t="str">
            <v/>
          </cell>
          <cell r="AW449" t="str">
            <v/>
          </cell>
          <cell r="AX449" t="str">
            <v/>
          </cell>
          <cell r="AY449" t="str">
            <v/>
          </cell>
          <cell r="AZ449" t="str">
            <v/>
          </cell>
          <cell r="BA449" t="str">
            <v/>
          </cell>
          <cell r="BB449" t="str">
            <v/>
          </cell>
          <cell r="BC449" t="str">
            <v/>
          </cell>
        </row>
        <row r="450">
          <cell r="N450" t="str">
            <v/>
          </cell>
          <cell r="P450" t="str">
            <v/>
          </cell>
          <cell r="Q450" t="str">
            <v/>
          </cell>
          <cell r="R450" t="str">
            <v/>
          </cell>
          <cell r="S450" t="str">
            <v/>
          </cell>
          <cell r="T450" t="str">
            <v/>
          </cell>
          <cell r="U450" t="str">
            <v/>
          </cell>
          <cell r="X450" t="str">
            <v/>
          </cell>
          <cell r="Y450" t="str">
            <v/>
          </cell>
          <cell r="Z450" t="str">
            <v/>
          </cell>
          <cell r="AA450" t="str">
            <v/>
          </cell>
          <cell r="AC450" t="str">
            <v/>
          </cell>
          <cell r="AD450" t="str">
            <v/>
          </cell>
          <cell r="AE450" t="str">
            <v/>
          </cell>
          <cell r="AF450" t="str">
            <v/>
          </cell>
          <cell r="AG450" t="str">
            <v/>
          </cell>
          <cell r="AH450" t="str">
            <v/>
          </cell>
          <cell r="AJ450" t="str">
            <v/>
          </cell>
          <cell r="AK450" t="str">
            <v/>
          </cell>
          <cell r="AL450" t="str">
            <v/>
          </cell>
          <cell r="AM450" t="str">
            <v/>
          </cell>
          <cell r="AN450" t="str">
            <v/>
          </cell>
          <cell r="AO450" t="str">
            <v/>
          </cell>
          <cell r="AP450" t="str">
            <v/>
          </cell>
          <cell r="AQ450" t="str">
            <v/>
          </cell>
          <cell r="AR450" t="str">
            <v/>
          </cell>
          <cell r="AS450" t="str">
            <v/>
          </cell>
          <cell r="AT450" t="str">
            <v/>
          </cell>
          <cell r="AU450" t="str">
            <v/>
          </cell>
          <cell r="AV450" t="str">
            <v/>
          </cell>
          <cell r="AW450" t="str">
            <v/>
          </cell>
          <cell r="AX450" t="str">
            <v/>
          </cell>
          <cell r="AY450" t="str">
            <v/>
          </cell>
          <cell r="AZ450" t="str">
            <v/>
          </cell>
          <cell r="BA450" t="str">
            <v/>
          </cell>
          <cell r="BB450" t="str">
            <v/>
          </cell>
          <cell r="BC450" t="str">
            <v/>
          </cell>
        </row>
        <row r="451">
          <cell r="N451" t="str">
            <v/>
          </cell>
          <cell r="P451" t="str">
            <v/>
          </cell>
          <cell r="Q451" t="str">
            <v/>
          </cell>
          <cell r="R451" t="str">
            <v/>
          </cell>
          <cell r="S451" t="str">
            <v/>
          </cell>
          <cell r="T451" t="str">
            <v/>
          </cell>
          <cell r="U451" t="str">
            <v/>
          </cell>
          <cell r="X451" t="str">
            <v/>
          </cell>
          <cell r="Y451" t="str">
            <v/>
          </cell>
          <cell r="Z451" t="str">
            <v/>
          </cell>
          <cell r="AA451" t="str">
            <v/>
          </cell>
          <cell r="AC451" t="str">
            <v/>
          </cell>
          <cell r="AD451" t="str">
            <v/>
          </cell>
          <cell r="AE451" t="str">
            <v/>
          </cell>
          <cell r="AF451" t="str">
            <v/>
          </cell>
          <cell r="AG451" t="str">
            <v/>
          </cell>
          <cell r="AH451" t="str">
            <v/>
          </cell>
          <cell r="AJ451" t="str">
            <v/>
          </cell>
          <cell r="AK451" t="str">
            <v/>
          </cell>
          <cell r="AL451" t="str">
            <v/>
          </cell>
          <cell r="AM451" t="str">
            <v/>
          </cell>
          <cell r="AN451" t="str">
            <v/>
          </cell>
          <cell r="AO451" t="str">
            <v/>
          </cell>
          <cell r="AP451" t="str">
            <v/>
          </cell>
          <cell r="AQ451" t="str">
            <v/>
          </cell>
          <cell r="AR451" t="str">
            <v/>
          </cell>
          <cell r="AS451" t="str">
            <v/>
          </cell>
          <cell r="AT451" t="str">
            <v/>
          </cell>
          <cell r="AU451" t="str">
            <v/>
          </cell>
          <cell r="AV451" t="str">
            <v/>
          </cell>
          <cell r="AW451" t="str">
            <v/>
          </cell>
          <cell r="AX451" t="str">
            <v/>
          </cell>
          <cell r="AY451" t="str">
            <v/>
          </cell>
          <cell r="AZ451" t="str">
            <v/>
          </cell>
          <cell r="BA451" t="str">
            <v/>
          </cell>
          <cell r="BB451" t="str">
            <v/>
          </cell>
          <cell r="BC451" t="str">
            <v/>
          </cell>
        </row>
        <row r="452">
          <cell r="N452" t="str">
            <v/>
          </cell>
          <cell r="P452" t="str">
            <v/>
          </cell>
          <cell r="Q452" t="str">
            <v/>
          </cell>
          <cell r="R452" t="str">
            <v/>
          </cell>
          <cell r="S452" t="str">
            <v/>
          </cell>
          <cell r="T452" t="str">
            <v/>
          </cell>
          <cell r="U452" t="str">
            <v/>
          </cell>
          <cell r="X452" t="str">
            <v/>
          </cell>
          <cell r="Y452" t="str">
            <v/>
          </cell>
          <cell r="Z452" t="str">
            <v/>
          </cell>
          <cell r="AA452" t="str">
            <v/>
          </cell>
          <cell r="AC452" t="str">
            <v/>
          </cell>
          <cell r="AD452" t="str">
            <v/>
          </cell>
          <cell r="AE452" t="str">
            <v/>
          </cell>
          <cell r="AF452" t="str">
            <v/>
          </cell>
          <cell r="AG452" t="str">
            <v/>
          </cell>
          <cell r="AH452" t="str">
            <v/>
          </cell>
          <cell r="AJ452" t="str">
            <v/>
          </cell>
          <cell r="AK452" t="str">
            <v/>
          </cell>
          <cell r="AL452" t="str">
            <v/>
          </cell>
          <cell r="AM452" t="str">
            <v/>
          </cell>
          <cell r="AN452" t="str">
            <v/>
          </cell>
          <cell r="AO452" t="str">
            <v/>
          </cell>
          <cell r="AP452" t="str">
            <v/>
          </cell>
          <cell r="AQ452" t="str">
            <v/>
          </cell>
          <cell r="AR452" t="str">
            <v/>
          </cell>
          <cell r="AS452" t="str">
            <v/>
          </cell>
          <cell r="AT452" t="str">
            <v/>
          </cell>
          <cell r="AU452" t="str">
            <v/>
          </cell>
          <cell r="AV452" t="str">
            <v/>
          </cell>
          <cell r="AW452" t="str">
            <v/>
          </cell>
          <cell r="AX452" t="str">
            <v/>
          </cell>
          <cell r="AY452" t="str">
            <v/>
          </cell>
          <cell r="AZ452" t="str">
            <v/>
          </cell>
          <cell r="BA452" t="str">
            <v/>
          </cell>
          <cell r="BB452" t="str">
            <v/>
          </cell>
          <cell r="BC452" t="str">
            <v/>
          </cell>
        </row>
        <row r="453">
          <cell r="N453" t="str">
            <v/>
          </cell>
          <cell r="P453" t="str">
            <v/>
          </cell>
          <cell r="Q453" t="str">
            <v/>
          </cell>
          <cell r="R453" t="str">
            <v/>
          </cell>
          <cell r="S453" t="str">
            <v/>
          </cell>
          <cell r="T453" t="str">
            <v/>
          </cell>
          <cell r="U453" t="str">
            <v/>
          </cell>
          <cell r="X453" t="str">
            <v/>
          </cell>
          <cell r="Y453" t="str">
            <v/>
          </cell>
          <cell r="Z453" t="str">
            <v/>
          </cell>
          <cell r="AA453" t="str">
            <v/>
          </cell>
          <cell r="AC453" t="str">
            <v/>
          </cell>
          <cell r="AD453" t="str">
            <v/>
          </cell>
          <cell r="AE453" t="str">
            <v/>
          </cell>
          <cell r="AF453" t="str">
            <v/>
          </cell>
          <cell r="AG453" t="str">
            <v/>
          </cell>
          <cell r="AH453" t="str">
            <v/>
          </cell>
          <cell r="AJ453" t="str">
            <v/>
          </cell>
          <cell r="AK453" t="str">
            <v/>
          </cell>
          <cell r="AL453" t="str">
            <v/>
          </cell>
          <cell r="AM453" t="str">
            <v/>
          </cell>
          <cell r="AN453" t="str">
            <v/>
          </cell>
          <cell r="AO453" t="str">
            <v/>
          </cell>
          <cell r="AP453" t="str">
            <v/>
          </cell>
          <cell r="AQ453" t="str">
            <v/>
          </cell>
          <cell r="AR453" t="str">
            <v/>
          </cell>
          <cell r="AS453" t="str">
            <v/>
          </cell>
          <cell r="AT453" t="str">
            <v/>
          </cell>
          <cell r="AU453" t="str">
            <v/>
          </cell>
          <cell r="AV453" t="str">
            <v/>
          </cell>
          <cell r="AW453" t="str">
            <v/>
          </cell>
          <cell r="AX453" t="str">
            <v/>
          </cell>
          <cell r="AY453" t="str">
            <v/>
          </cell>
          <cell r="AZ453" t="str">
            <v/>
          </cell>
          <cell r="BA453" t="str">
            <v/>
          </cell>
          <cell r="BB453" t="str">
            <v/>
          </cell>
          <cell r="BC453" t="str">
            <v/>
          </cell>
        </row>
        <row r="454">
          <cell r="N454" t="str">
            <v/>
          </cell>
          <cell r="P454" t="str">
            <v/>
          </cell>
          <cell r="Q454" t="str">
            <v/>
          </cell>
          <cell r="R454" t="str">
            <v/>
          </cell>
          <cell r="S454" t="str">
            <v/>
          </cell>
          <cell r="T454" t="str">
            <v/>
          </cell>
          <cell r="U454" t="str">
            <v/>
          </cell>
          <cell r="X454" t="str">
            <v/>
          </cell>
          <cell r="Y454" t="str">
            <v/>
          </cell>
          <cell r="Z454" t="str">
            <v/>
          </cell>
          <cell r="AA454" t="str">
            <v/>
          </cell>
          <cell r="AC454" t="str">
            <v/>
          </cell>
          <cell r="AD454" t="str">
            <v/>
          </cell>
          <cell r="AE454" t="str">
            <v/>
          </cell>
          <cell r="AF454" t="str">
            <v/>
          </cell>
          <cell r="AG454" t="str">
            <v/>
          </cell>
          <cell r="AH454" t="str">
            <v/>
          </cell>
          <cell r="AJ454" t="str">
            <v/>
          </cell>
          <cell r="AK454" t="str">
            <v/>
          </cell>
          <cell r="AL454" t="str">
            <v/>
          </cell>
          <cell r="AM454" t="str">
            <v/>
          </cell>
          <cell r="AN454" t="str">
            <v/>
          </cell>
          <cell r="AO454" t="str">
            <v/>
          </cell>
          <cell r="AP454" t="str">
            <v/>
          </cell>
          <cell r="AQ454" t="str">
            <v/>
          </cell>
          <cell r="AR454" t="str">
            <v/>
          </cell>
          <cell r="AS454" t="str">
            <v/>
          </cell>
          <cell r="AT454" t="str">
            <v/>
          </cell>
          <cell r="AU454" t="str">
            <v/>
          </cell>
          <cell r="AV454" t="str">
            <v/>
          </cell>
          <cell r="AW454" t="str">
            <v/>
          </cell>
          <cell r="AX454" t="str">
            <v/>
          </cell>
          <cell r="AY454" t="str">
            <v/>
          </cell>
          <cell r="AZ454" t="str">
            <v/>
          </cell>
          <cell r="BA454" t="str">
            <v/>
          </cell>
          <cell r="BB454" t="str">
            <v/>
          </cell>
          <cell r="BC454" t="str">
            <v/>
          </cell>
        </row>
        <row r="455">
          <cell r="N455" t="str">
            <v/>
          </cell>
          <cell r="P455" t="str">
            <v/>
          </cell>
          <cell r="Q455" t="str">
            <v/>
          </cell>
          <cell r="R455" t="str">
            <v/>
          </cell>
          <cell r="S455" t="str">
            <v/>
          </cell>
          <cell r="T455" t="str">
            <v/>
          </cell>
          <cell r="U455" t="str">
            <v/>
          </cell>
          <cell r="X455" t="str">
            <v/>
          </cell>
          <cell r="Y455" t="str">
            <v/>
          </cell>
          <cell r="Z455" t="str">
            <v/>
          </cell>
          <cell r="AA455" t="str">
            <v/>
          </cell>
          <cell r="AC455" t="str">
            <v/>
          </cell>
          <cell r="AD455" t="str">
            <v/>
          </cell>
          <cell r="AE455" t="str">
            <v/>
          </cell>
          <cell r="AF455" t="str">
            <v/>
          </cell>
          <cell r="AG455" t="str">
            <v/>
          </cell>
          <cell r="AH455" t="str">
            <v/>
          </cell>
          <cell r="AJ455" t="str">
            <v/>
          </cell>
          <cell r="AK455" t="str">
            <v/>
          </cell>
          <cell r="AL455" t="str">
            <v/>
          </cell>
          <cell r="AM455" t="str">
            <v/>
          </cell>
          <cell r="AN455" t="str">
            <v/>
          </cell>
          <cell r="AO455" t="str">
            <v/>
          </cell>
          <cell r="AP455" t="str">
            <v/>
          </cell>
          <cell r="AQ455" t="str">
            <v/>
          </cell>
          <cell r="AR455" t="str">
            <v/>
          </cell>
          <cell r="AS455" t="str">
            <v/>
          </cell>
          <cell r="AT455" t="str">
            <v/>
          </cell>
          <cell r="AU455" t="str">
            <v/>
          </cell>
          <cell r="AV455" t="str">
            <v/>
          </cell>
          <cell r="AW455" t="str">
            <v/>
          </cell>
          <cell r="AX455" t="str">
            <v/>
          </cell>
          <cell r="AY455" t="str">
            <v/>
          </cell>
          <cell r="AZ455" t="str">
            <v/>
          </cell>
          <cell r="BA455" t="str">
            <v/>
          </cell>
          <cell r="BB455" t="str">
            <v/>
          </cell>
          <cell r="BC455" t="str">
            <v/>
          </cell>
        </row>
        <row r="456">
          <cell r="N456" t="str">
            <v/>
          </cell>
          <cell r="P456" t="str">
            <v/>
          </cell>
          <cell r="Q456" t="str">
            <v/>
          </cell>
          <cell r="R456" t="str">
            <v/>
          </cell>
          <cell r="S456" t="str">
            <v/>
          </cell>
          <cell r="T456" t="str">
            <v/>
          </cell>
          <cell r="U456" t="str">
            <v/>
          </cell>
          <cell r="X456" t="str">
            <v/>
          </cell>
          <cell r="Y456" t="str">
            <v/>
          </cell>
          <cell r="Z456" t="str">
            <v/>
          </cell>
          <cell r="AA456" t="str">
            <v/>
          </cell>
          <cell r="AC456" t="str">
            <v/>
          </cell>
          <cell r="AD456" t="str">
            <v/>
          </cell>
          <cell r="AE456" t="str">
            <v/>
          </cell>
          <cell r="AF456" t="str">
            <v/>
          </cell>
          <cell r="AG456" t="str">
            <v/>
          </cell>
          <cell r="AH456" t="str">
            <v/>
          </cell>
          <cell r="AJ456" t="str">
            <v/>
          </cell>
          <cell r="AK456" t="str">
            <v/>
          </cell>
          <cell r="AL456" t="str">
            <v/>
          </cell>
          <cell r="AM456" t="str">
            <v/>
          </cell>
          <cell r="AN456" t="str">
            <v/>
          </cell>
          <cell r="AO456" t="str">
            <v/>
          </cell>
          <cell r="AP456" t="str">
            <v/>
          </cell>
          <cell r="AQ456" t="str">
            <v/>
          </cell>
          <cell r="AR456" t="str">
            <v/>
          </cell>
          <cell r="AS456" t="str">
            <v/>
          </cell>
          <cell r="AT456" t="str">
            <v/>
          </cell>
          <cell r="AU456" t="str">
            <v/>
          </cell>
          <cell r="AV456" t="str">
            <v/>
          </cell>
          <cell r="AW456" t="str">
            <v/>
          </cell>
          <cell r="AX456" t="str">
            <v/>
          </cell>
          <cell r="AY456" t="str">
            <v/>
          </cell>
          <cell r="AZ456" t="str">
            <v/>
          </cell>
          <cell r="BA456" t="str">
            <v/>
          </cell>
          <cell r="BB456" t="str">
            <v/>
          </cell>
          <cell r="BC456" t="str">
            <v/>
          </cell>
        </row>
        <row r="457">
          <cell r="N457" t="str">
            <v/>
          </cell>
          <cell r="P457" t="str">
            <v/>
          </cell>
          <cell r="Q457" t="str">
            <v/>
          </cell>
          <cell r="R457" t="str">
            <v/>
          </cell>
          <cell r="S457" t="str">
            <v/>
          </cell>
          <cell r="T457" t="str">
            <v/>
          </cell>
          <cell r="U457" t="str">
            <v/>
          </cell>
          <cell r="X457" t="str">
            <v/>
          </cell>
          <cell r="Y457" t="str">
            <v/>
          </cell>
          <cell r="Z457" t="str">
            <v/>
          </cell>
          <cell r="AA457" t="str">
            <v/>
          </cell>
          <cell r="AC457" t="str">
            <v/>
          </cell>
          <cell r="AD457" t="str">
            <v/>
          </cell>
          <cell r="AE457" t="str">
            <v/>
          </cell>
          <cell r="AF457" t="str">
            <v/>
          </cell>
          <cell r="AG457" t="str">
            <v/>
          </cell>
          <cell r="AH457" t="str">
            <v/>
          </cell>
          <cell r="AJ457" t="str">
            <v/>
          </cell>
          <cell r="AK457" t="str">
            <v/>
          </cell>
          <cell r="AL457" t="str">
            <v/>
          </cell>
          <cell r="AM457" t="str">
            <v/>
          </cell>
          <cell r="AN457" t="str">
            <v/>
          </cell>
          <cell r="AO457" t="str">
            <v/>
          </cell>
          <cell r="AP457" t="str">
            <v/>
          </cell>
          <cell r="AQ457" t="str">
            <v/>
          </cell>
          <cell r="AR457" t="str">
            <v/>
          </cell>
          <cell r="AS457" t="str">
            <v/>
          </cell>
          <cell r="AT457" t="str">
            <v/>
          </cell>
          <cell r="AU457" t="str">
            <v/>
          </cell>
          <cell r="AV457" t="str">
            <v/>
          </cell>
          <cell r="AW457" t="str">
            <v/>
          </cell>
          <cell r="AX457" t="str">
            <v/>
          </cell>
          <cell r="AY457" t="str">
            <v/>
          </cell>
          <cell r="AZ457" t="str">
            <v/>
          </cell>
          <cell r="BA457" t="str">
            <v/>
          </cell>
          <cell r="BB457" t="str">
            <v/>
          </cell>
          <cell r="BC457" t="str">
            <v/>
          </cell>
        </row>
        <row r="458">
          <cell r="N458" t="str">
            <v/>
          </cell>
          <cell r="P458" t="str">
            <v/>
          </cell>
          <cell r="Q458" t="str">
            <v/>
          </cell>
          <cell r="R458" t="str">
            <v/>
          </cell>
          <cell r="S458" t="str">
            <v/>
          </cell>
          <cell r="T458" t="str">
            <v/>
          </cell>
          <cell r="U458" t="str">
            <v/>
          </cell>
          <cell r="X458" t="str">
            <v/>
          </cell>
          <cell r="Y458" t="str">
            <v/>
          </cell>
          <cell r="Z458" t="str">
            <v/>
          </cell>
          <cell r="AA458" t="str">
            <v/>
          </cell>
          <cell r="AC458" t="str">
            <v/>
          </cell>
          <cell r="AD458" t="str">
            <v/>
          </cell>
          <cell r="AE458" t="str">
            <v/>
          </cell>
          <cell r="AF458" t="str">
            <v/>
          </cell>
          <cell r="AG458" t="str">
            <v/>
          </cell>
          <cell r="AH458" t="str">
            <v/>
          </cell>
          <cell r="AJ458" t="str">
            <v/>
          </cell>
          <cell r="AK458" t="str">
            <v/>
          </cell>
          <cell r="AL458" t="str">
            <v/>
          </cell>
          <cell r="AM458" t="str">
            <v/>
          </cell>
          <cell r="AN458" t="str">
            <v/>
          </cell>
          <cell r="AO458" t="str">
            <v/>
          </cell>
          <cell r="AP458" t="str">
            <v/>
          </cell>
          <cell r="AQ458" t="str">
            <v/>
          </cell>
          <cell r="AR458" t="str">
            <v/>
          </cell>
          <cell r="AS458" t="str">
            <v/>
          </cell>
          <cell r="AT458" t="str">
            <v/>
          </cell>
          <cell r="AU458" t="str">
            <v/>
          </cell>
          <cell r="AV458" t="str">
            <v/>
          </cell>
          <cell r="AW458" t="str">
            <v/>
          </cell>
          <cell r="AX458" t="str">
            <v/>
          </cell>
          <cell r="AY458" t="str">
            <v/>
          </cell>
          <cell r="AZ458" t="str">
            <v/>
          </cell>
          <cell r="BA458" t="str">
            <v/>
          </cell>
          <cell r="BB458" t="str">
            <v/>
          </cell>
          <cell r="BC458" t="str">
            <v/>
          </cell>
        </row>
        <row r="459">
          <cell r="N459" t="str">
            <v/>
          </cell>
          <cell r="P459" t="str">
            <v/>
          </cell>
          <cell r="Q459" t="str">
            <v/>
          </cell>
          <cell r="R459" t="str">
            <v/>
          </cell>
          <cell r="S459" t="str">
            <v/>
          </cell>
          <cell r="T459" t="str">
            <v/>
          </cell>
          <cell r="U459" t="str">
            <v/>
          </cell>
          <cell r="X459" t="str">
            <v/>
          </cell>
          <cell r="Y459" t="str">
            <v/>
          </cell>
          <cell r="Z459" t="str">
            <v/>
          </cell>
          <cell r="AA459" t="str">
            <v/>
          </cell>
          <cell r="AC459" t="str">
            <v/>
          </cell>
          <cell r="AD459" t="str">
            <v/>
          </cell>
          <cell r="AE459" t="str">
            <v/>
          </cell>
          <cell r="AF459" t="str">
            <v/>
          </cell>
          <cell r="AG459" t="str">
            <v/>
          </cell>
          <cell r="AH459" t="str">
            <v/>
          </cell>
          <cell r="AJ459" t="str">
            <v/>
          </cell>
          <cell r="AK459" t="str">
            <v/>
          </cell>
          <cell r="AL459" t="str">
            <v/>
          </cell>
          <cell r="AM459" t="str">
            <v/>
          </cell>
          <cell r="AN459" t="str">
            <v/>
          </cell>
          <cell r="AO459" t="str">
            <v/>
          </cell>
          <cell r="AP459" t="str">
            <v/>
          </cell>
          <cell r="AQ459" t="str">
            <v/>
          </cell>
          <cell r="AR459" t="str">
            <v/>
          </cell>
          <cell r="AS459" t="str">
            <v/>
          </cell>
          <cell r="AT459" t="str">
            <v/>
          </cell>
          <cell r="AU459" t="str">
            <v/>
          </cell>
          <cell r="AV459" t="str">
            <v/>
          </cell>
          <cell r="AW459" t="str">
            <v/>
          </cell>
          <cell r="AX459" t="str">
            <v/>
          </cell>
          <cell r="AY459" t="str">
            <v/>
          </cell>
          <cell r="AZ459" t="str">
            <v/>
          </cell>
          <cell r="BA459" t="str">
            <v/>
          </cell>
          <cell r="BB459" t="str">
            <v/>
          </cell>
          <cell r="BC459" t="str">
            <v/>
          </cell>
        </row>
        <row r="460">
          <cell r="N460" t="str">
            <v/>
          </cell>
          <cell r="P460" t="str">
            <v/>
          </cell>
          <cell r="Q460" t="str">
            <v/>
          </cell>
          <cell r="R460" t="str">
            <v/>
          </cell>
          <cell r="S460" t="str">
            <v/>
          </cell>
          <cell r="T460" t="str">
            <v/>
          </cell>
          <cell r="U460" t="str">
            <v/>
          </cell>
          <cell r="X460" t="str">
            <v/>
          </cell>
          <cell r="Y460" t="str">
            <v/>
          </cell>
          <cell r="Z460" t="str">
            <v/>
          </cell>
          <cell r="AA460" t="str">
            <v/>
          </cell>
          <cell r="AC460" t="str">
            <v/>
          </cell>
          <cell r="AD460" t="str">
            <v/>
          </cell>
          <cell r="AE460" t="str">
            <v/>
          </cell>
          <cell r="AF460" t="str">
            <v/>
          </cell>
          <cell r="AG460" t="str">
            <v/>
          </cell>
          <cell r="AH460" t="str">
            <v/>
          </cell>
          <cell r="AJ460" t="str">
            <v/>
          </cell>
          <cell r="AK460" t="str">
            <v/>
          </cell>
          <cell r="AL460" t="str">
            <v/>
          </cell>
          <cell r="AM460" t="str">
            <v/>
          </cell>
          <cell r="AN460" t="str">
            <v/>
          </cell>
          <cell r="AO460" t="str">
            <v/>
          </cell>
          <cell r="AP460" t="str">
            <v/>
          </cell>
          <cell r="AQ460" t="str">
            <v/>
          </cell>
          <cell r="AR460" t="str">
            <v/>
          </cell>
          <cell r="AS460" t="str">
            <v/>
          </cell>
          <cell r="AT460" t="str">
            <v/>
          </cell>
          <cell r="AU460" t="str">
            <v/>
          </cell>
          <cell r="AV460" t="str">
            <v/>
          </cell>
          <cell r="AW460" t="str">
            <v/>
          </cell>
          <cell r="AX460" t="str">
            <v/>
          </cell>
          <cell r="AY460" t="str">
            <v/>
          </cell>
          <cell r="AZ460" t="str">
            <v/>
          </cell>
          <cell r="BA460" t="str">
            <v/>
          </cell>
          <cell r="BB460" t="str">
            <v/>
          </cell>
          <cell r="BC460" t="str">
            <v/>
          </cell>
        </row>
        <row r="461">
          <cell r="N461" t="str">
            <v/>
          </cell>
          <cell r="P461" t="str">
            <v/>
          </cell>
          <cell r="Q461" t="str">
            <v/>
          </cell>
          <cell r="R461" t="str">
            <v/>
          </cell>
          <cell r="S461" t="str">
            <v/>
          </cell>
          <cell r="T461" t="str">
            <v/>
          </cell>
          <cell r="U461" t="str">
            <v/>
          </cell>
          <cell r="X461" t="str">
            <v/>
          </cell>
          <cell r="Y461" t="str">
            <v/>
          </cell>
          <cell r="Z461" t="str">
            <v/>
          </cell>
          <cell r="AA461" t="str">
            <v/>
          </cell>
          <cell r="AC461" t="str">
            <v/>
          </cell>
          <cell r="AD461" t="str">
            <v/>
          </cell>
          <cell r="AE461" t="str">
            <v/>
          </cell>
          <cell r="AF461" t="str">
            <v/>
          </cell>
          <cell r="AG461" t="str">
            <v/>
          </cell>
          <cell r="AH461" t="str">
            <v/>
          </cell>
          <cell r="AJ461" t="str">
            <v/>
          </cell>
          <cell r="AK461" t="str">
            <v/>
          </cell>
          <cell r="AL461" t="str">
            <v/>
          </cell>
          <cell r="AM461" t="str">
            <v/>
          </cell>
          <cell r="AN461" t="str">
            <v/>
          </cell>
          <cell r="AO461" t="str">
            <v/>
          </cell>
          <cell r="AP461" t="str">
            <v/>
          </cell>
          <cell r="AQ461" t="str">
            <v/>
          </cell>
          <cell r="AR461" t="str">
            <v/>
          </cell>
          <cell r="AS461" t="str">
            <v/>
          </cell>
          <cell r="AT461" t="str">
            <v/>
          </cell>
          <cell r="AU461" t="str">
            <v/>
          </cell>
          <cell r="AV461" t="str">
            <v/>
          </cell>
          <cell r="AW461" t="str">
            <v/>
          </cell>
          <cell r="AX461" t="str">
            <v/>
          </cell>
          <cell r="AY461" t="str">
            <v/>
          </cell>
          <cell r="AZ461" t="str">
            <v/>
          </cell>
          <cell r="BA461" t="str">
            <v/>
          </cell>
          <cell r="BB461" t="str">
            <v/>
          </cell>
          <cell r="BC461" t="str">
            <v/>
          </cell>
        </row>
        <row r="462">
          <cell r="N462" t="str">
            <v/>
          </cell>
          <cell r="P462" t="str">
            <v/>
          </cell>
          <cell r="Q462" t="str">
            <v/>
          </cell>
          <cell r="R462" t="str">
            <v/>
          </cell>
          <cell r="S462" t="str">
            <v/>
          </cell>
          <cell r="T462" t="str">
            <v/>
          </cell>
          <cell r="U462" t="str">
            <v/>
          </cell>
          <cell r="X462" t="str">
            <v/>
          </cell>
          <cell r="Y462" t="str">
            <v/>
          </cell>
          <cell r="Z462" t="str">
            <v/>
          </cell>
          <cell r="AA462" t="str">
            <v/>
          </cell>
          <cell r="AC462" t="str">
            <v/>
          </cell>
          <cell r="AD462" t="str">
            <v/>
          </cell>
          <cell r="AE462" t="str">
            <v/>
          </cell>
          <cell r="AF462" t="str">
            <v/>
          </cell>
          <cell r="AG462" t="str">
            <v/>
          </cell>
          <cell r="AH462" t="str">
            <v/>
          </cell>
          <cell r="AJ462" t="str">
            <v/>
          </cell>
          <cell r="AK462" t="str">
            <v/>
          </cell>
          <cell r="AL462" t="str">
            <v/>
          </cell>
          <cell r="AM462" t="str">
            <v/>
          </cell>
          <cell r="AN462" t="str">
            <v/>
          </cell>
          <cell r="AO462" t="str">
            <v/>
          </cell>
          <cell r="AP462" t="str">
            <v/>
          </cell>
          <cell r="AQ462" t="str">
            <v/>
          </cell>
          <cell r="AR462" t="str">
            <v/>
          </cell>
          <cell r="AS462" t="str">
            <v/>
          </cell>
          <cell r="AT462" t="str">
            <v/>
          </cell>
          <cell r="AU462" t="str">
            <v/>
          </cell>
          <cell r="AV462" t="str">
            <v/>
          </cell>
          <cell r="AW462" t="str">
            <v/>
          </cell>
          <cell r="AX462" t="str">
            <v/>
          </cell>
          <cell r="AY462" t="str">
            <v/>
          </cell>
          <cell r="AZ462" t="str">
            <v/>
          </cell>
          <cell r="BA462" t="str">
            <v/>
          </cell>
          <cell r="BB462" t="str">
            <v/>
          </cell>
          <cell r="BC462" t="str">
            <v/>
          </cell>
        </row>
        <row r="463">
          <cell r="N463" t="str">
            <v/>
          </cell>
          <cell r="P463" t="str">
            <v/>
          </cell>
          <cell r="Q463" t="str">
            <v/>
          </cell>
          <cell r="R463" t="str">
            <v/>
          </cell>
          <cell r="S463" t="str">
            <v/>
          </cell>
          <cell r="T463" t="str">
            <v/>
          </cell>
          <cell r="U463" t="str">
            <v/>
          </cell>
          <cell r="X463" t="str">
            <v/>
          </cell>
          <cell r="Y463" t="str">
            <v/>
          </cell>
          <cell r="Z463" t="str">
            <v/>
          </cell>
          <cell r="AA463" t="str">
            <v/>
          </cell>
          <cell r="AC463" t="str">
            <v/>
          </cell>
          <cell r="AD463" t="str">
            <v/>
          </cell>
          <cell r="AE463" t="str">
            <v/>
          </cell>
          <cell r="AF463" t="str">
            <v/>
          </cell>
          <cell r="AG463" t="str">
            <v/>
          </cell>
          <cell r="AH463" t="str">
            <v/>
          </cell>
          <cell r="AJ463" t="str">
            <v/>
          </cell>
          <cell r="AK463" t="str">
            <v/>
          </cell>
          <cell r="AL463" t="str">
            <v/>
          </cell>
          <cell r="AM463" t="str">
            <v/>
          </cell>
          <cell r="AN463" t="str">
            <v/>
          </cell>
          <cell r="AO463" t="str">
            <v/>
          </cell>
          <cell r="AP463" t="str">
            <v/>
          </cell>
          <cell r="AQ463" t="str">
            <v/>
          </cell>
          <cell r="AR463" t="str">
            <v/>
          </cell>
          <cell r="AS463" t="str">
            <v/>
          </cell>
          <cell r="AT463" t="str">
            <v/>
          </cell>
          <cell r="AU463" t="str">
            <v/>
          </cell>
          <cell r="AV463" t="str">
            <v/>
          </cell>
          <cell r="AW463" t="str">
            <v/>
          </cell>
          <cell r="AX463" t="str">
            <v/>
          </cell>
          <cell r="AY463" t="str">
            <v/>
          </cell>
          <cell r="AZ463" t="str">
            <v/>
          </cell>
          <cell r="BA463" t="str">
            <v/>
          </cell>
          <cell r="BB463" t="str">
            <v/>
          </cell>
          <cell r="BC463" t="str">
            <v/>
          </cell>
        </row>
        <row r="464">
          <cell r="N464" t="str">
            <v/>
          </cell>
          <cell r="P464" t="str">
            <v/>
          </cell>
          <cell r="Q464" t="str">
            <v/>
          </cell>
          <cell r="R464" t="str">
            <v/>
          </cell>
          <cell r="S464" t="str">
            <v/>
          </cell>
          <cell r="T464" t="str">
            <v/>
          </cell>
          <cell r="U464" t="str">
            <v/>
          </cell>
          <cell r="X464" t="str">
            <v/>
          </cell>
          <cell r="Y464" t="str">
            <v/>
          </cell>
          <cell r="Z464" t="str">
            <v/>
          </cell>
          <cell r="AA464" t="str">
            <v/>
          </cell>
          <cell r="AC464" t="str">
            <v/>
          </cell>
          <cell r="AD464" t="str">
            <v/>
          </cell>
          <cell r="AE464" t="str">
            <v/>
          </cell>
          <cell r="AF464" t="str">
            <v/>
          </cell>
          <cell r="AG464" t="str">
            <v/>
          </cell>
          <cell r="AH464" t="str">
            <v/>
          </cell>
          <cell r="AJ464" t="str">
            <v/>
          </cell>
          <cell r="AK464" t="str">
            <v/>
          </cell>
          <cell r="AL464" t="str">
            <v/>
          </cell>
          <cell r="AM464" t="str">
            <v/>
          </cell>
          <cell r="AN464" t="str">
            <v/>
          </cell>
          <cell r="AO464" t="str">
            <v/>
          </cell>
          <cell r="AP464" t="str">
            <v/>
          </cell>
          <cell r="AQ464" t="str">
            <v/>
          </cell>
          <cell r="AR464" t="str">
            <v/>
          </cell>
          <cell r="AS464" t="str">
            <v/>
          </cell>
          <cell r="AT464" t="str">
            <v/>
          </cell>
          <cell r="AU464" t="str">
            <v/>
          </cell>
          <cell r="AV464" t="str">
            <v/>
          </cell>
          <cell r="AW464" t="str">
            <v/>
          </cell>
          <cell r="AX464" t="str">
            <v/>
          </cell>
          <cell r="AY464" t="str">
            <v/>
          </cell>
          <cell r="AZ464" t="str">
            <v/>
          </cell>
          <cell r="BA464" t="str">
            <v/>
          </cell>
          <cell r="BB464" t="str">
            <v/>
          </cell>
          <cell r="BC464" t="str">
            <v/>
          </cell>
        </row>
        <row r="465">
          <cell r="N465" t="str">
            <v/>
          </cell>
          <cell r="P465" t="str">
            <v/>
          </cell>
          <cell r="Q465" t="str">
            <v/>
          </cell>
          <cell r="R465" t="str">
            <v/>
          </cell>
          <cell r="S465" t="str">
            <v/>
          </cell>
          <cell r="T465" t="str">
            <v/>
          </cell>
          <cell r="U465" t="str">
            <v/>
          </cell>
          <cell r="X465" t="str">
            <v/>
          </cell>
          <cell r="Y465" t="str">
            <v/>
          </cell>
          <cell r="Z465" t="str">
            <v/>
          </cell>
          <cell r="AA465" t="str">
            <v/>
          </cell>
          <cell r="AC465" t="str">
            <v/>
          </cell>
          <cell r="AD465" t="str">
            <v/>
          </cell>
          <cell r="AE465" t="str">
            <v/>
          </cell>
          <cell r="AF465" t="str">
            <v/>
          </cell>
          <cell r="AG465" t="str">
            <v/>
          </cell>
          <cell r="AH465" t="str">
            <v/>
          </cell>
          <cell r="AJ465" t="str">
            <v/>
          </cell>
          <cell r="AK465" t="str">
            <v/>
          </cell>
          <cell r="AL465" t="str">
            <v/>
          </cell>
          <cell r="AM465" t="str">
            <v/>
          </cell>
          <cell r="AN465" t="str">
            <v/>
          </cell>
          <cell r="AO465" t="str">
            <v/>
          </cell>
          <cell r="AP465" t="str">
            <v/>
          </cell>
          <cell r="AQ465" t="str">
            <v/>
          </cell>
          <cell r="AR465" t="str">
            <v/>
          </cell>
          <cell r="AS465" t="str">
            <v/>
          </cell>
          <cell r="AT465" t="str">
            <v/>
          </cell>
          <cell r="AU465" t="str">
            <v/>
          </cell>
          <cell r="AV465" t="str">
            <v/>
          </cell>
          <cell r="AW465" t="str">
            <v/>
          </cell>
          <cell r="AX465" t="str">
            <v/>
          </cell>
          <cell r="AY465" t="str">
            <v/>
          </cell>
          <cell r="AZ465" t="str">
            <v/>
          </cell>
          <cell r="BA465" t="str">
            <v/>
          </cell>
          <cell r="BB465" t="str">
            <v/>
          </cell>
          <cell r="BC465" t="str">
            <v/>
          </cell>
        </row>
        <row r="466">
          <cell r="N466" t="str">
            <v/>
          </cell>
          <cell r="P466" t="str">
            <v/>
          </cell>
          <cell r="Q466" t="str">
            <v/>
          </cell>
          <cell r="R466" t="str">
            <v/>
          </cell>
          <cell r="S466" t="str">
            <v/>
          </cell>
          <cell r="T466" t="str">
            <v/>
          </cell>
          <cell r="U466" t="str">
            <v/>
          </cell>
          <cell r="X466" t="str">
            <v/>
          </cell>
          <cell r="Y466" t="str">
            <v/>
          </cell>
          <cell r="Z466" t="str">
            <v/>
          </cell>
          <cell r="AA466" t="str">
            <v/>
          </cell>
          <cell r="AC466" t="str">
            <v/>
          </cell>
          <cell r="AD466" t="str">
            <v/>
          </cell>
          <cell r="AE466" t="str">
            <v/>
          </cell>
          <cell r="AF466" t="str">
            <v/>
          </cell>
          <cell r="AG466" t="str">
            <v/>
          </cell>
          <cell r="AH466" t="str">
            <v/>
          </cell>
          <cell r="AJ466" t="str">
            <v/>
          </cell>
          <cell r="AK466" t="str">
            <v/>
          </cell>
          <cell r="AL466" t="str">
            <v/>
          </cell>
          <cell r="AM466" t="str">
            <v/>
          </cell>
          <cell r="AN466" t="str">
            <v/>
          </cell>
          <cell r="AO466" t="str">
            <v/>
          </cell>
          <cell r="AP466" t="str">
            <v/>
          </cell>
          <cell r="AQ466" t="str">
            <v/>
          </cell>
          <cell r="AR466" t="str">
            <v/>
          </cell>
          <cell r="AS466" t="str">
            <v/>
          </cell>
          <cell r="AT466" t="str">
            <v/>
          </cell>
          <cell r="AU466" t="str">
            <v/>
          </cell>
          <cell r="AV466" t="str">
            <v/>
          </cell>
          <cell r="AW466" t="str">
            <v/>
          </cell>
          <cell r="AX466" t="str">
            <v/>
          </cell>
          <cell r="AY466" t="str">
            <v/>
          </cell>
          <cell r="AZ466" t="str">
            <v/>
          </cell>
          <cell r="BA466" t="str">
            <v/>
          </cell>
          <cell r="BB466" t="str">
            <v/>
          </cell>
          <cell r="BC466" t="str">
            <v/>
          </cell>
        </row>
        <row r="467">
          <cell r="N467" t="str">
            <v/>
          </cell>
          <cell r="P467" t="str">
            <v/>
          </cell>
          <cell r="Q467" t="str">
            <v/>
          </cell>
          <cell r="R467" t="str">
            <v/>
          </cell>
          <cell r="S467" t="str">
            <v/>
          </cell>
          <cell r="T467" t="str">
            <v/>
          </cell>
          <cell r="U467" t="str">
            <v/>
          </cell>
          <cell r="X467" t="str">
            <v/>
          </cell>
          <cell r="Y467" t="str">
            <v/>
          </cell>
          <cell r="Z467" t="str">
            <v/>
          </cell>
          <cell r="AA467" t="str">
            <v/>
          </cell>
          <cell r="AC467" t="str">
            <v/>
          </cell>
          <cell r="AD467" t="str">
            <v/>
          </cell>
          <cell r="AE467" t="str">
            <v/>
          </cell>
          <cell r="AF467" t="str">
            <v/>
          </cell>
          <cell r="AG467" t="str">
            <v/>
          </cell>
          <cell r="AH467" t="str">
            <v/>
          </cell>
          <cell r="AJ467" t="str">
            <v/>
          </cell>
          <cell r="AK467" t="str">
            <v/>
          </cell>
          <cell r="AL467" t="str">
            <v/>
          </cell>
          <cell r="AM467" t="str">
            <v/>
          </cell>
          <cell r="AN467" t="str">
            <v/>
          </cell>
          <cell r="AO467" t="str">
            <v/>
          </cell>
          <cell r="AP467" t="str">
            <v/>
          </cell>
          <cell r="AQ467" t="str">
            <v/>
          </cell>
          <cell r="AR467" t="str">
            <v/>
          </cell>
          <cell r="AS467" t="str">
            <v/>
          </cell>
          <cell r="AT467" t="str">
            <v/>
          </cell>
          <cell r="AU467" t="str">
            <v/>
          </cell>
          <cell r="AV467" t="str">
            <v/>
          </cell>
          <cell r="AW467" t="str">
            <v/>
          </cell>
          <cell r="AX467" t="str">
            <v/>
          </cell>
          <cell r="AY467" t="str">
            <v/>
          </cell>
          <cell r="AZ467" t="str">
            <v/>
          </cell>
          <cell r="BA467" t="str">
            <v/>
          </cell>
          <cell r="BB467" t="str">
            <v/>
          </cell>
          <cell r="BC467" t="str">
            <v/>
          </cell>
        </row>
        <row r="468">
          <cell r="N468" t="str">
            <v/>
          </cell>
          <cell r="P468" t="str">
            <v/>
          </cell>
          <cell r="Q468" t="str">
            <v/>
          </cell>
          <cell r="R468" t="str">
            <v/>
          </cell>
          <cell r="S468" t="str">
            <v/>
          </cell>
          <cell r="T468" t="str">
            <v/>
          </cell>
          <cell r="U468" t="str">
            <v/>
          </cell>
          <cell r="X468" t="str">
            <v/>
          </cell>
          <cell r="Y468" t="str">
            <v/>
          </cell>
          <cell r="Z468" t="str">
            <v/>
          </cell>
          <cell r="AA468" t="str">
            <v/>
          </cell>
          <cell r="AC468" t="str">
            <v/>
          </cell>
          <cell r="AD468" t="str">
            <v/>
          </cell>
          <cell r="AE468" t="str">
            <v/>
          </cell>
          <cell r="AF468" t="str">
            <v/>
          </cell>
          <cell r="AG468" t="str">
            <v/>
          </cell>
          <cell r="AH468" t="str">
            <v/>
          </cell>
          <cell r="AJ468" t="str">
            <v/>
          </cell>
          <cell r="AK468" t="str">
            <v/>
          </cell>
          <cell r="AL468" t="str">
            <v/>
          </cell>
          <cell r="AM468" t="str">
            <v/>
          </cell>
          <cell r="AN468" t="str">
            <v/>
          </cell>
          <cell r="AO468" t="str">
            <v/>
          </cell>
          <cell r="AP468" t="str">
            <v/>
          </cell>
          <cell r="AQ468" t="str">
            <v/>
          </cell>
          <cell r="AR468" t="str">
            <v/>
          </cell>
          <cell r="AS468" t="str">
            <v/>
          </cell>
          <cell r="AT468" t="str">
            <v/>
          </cell>
          <cell r="AU468" t="str">
            <v/>
          </cell>
          <cell r="AV468" t="str">
            <v/>
          </cell>
          <cell r="AW468" t="str">
            <v/>
          </cell>
          <cell r="AX468" t="str">
            <v/>
          </cell>
          <cell r="AY468" t="str">
            <v/>
          </cell>
          <cell r="AZ468" t="str">
            <v/>
          </cell>
          <cell r="BA468" t="str">
            <v/>
          </cell>
          <cell r="BB468" t="str">
            <v/>
          </cell>
          <cell r="BC468" t="str">
            <v/>
          </cell>
        </row>
        <row r="469">
          <cell r="N469" t="str">
            <v/>
          </cell>
          <cell r="P469" t="str">
            <v/>
          </cell>
          <cell r="Q469" t="str">
            <v/>
          </cell>
          <cell r="R469" t="str">
            <v/>
          </cell>
          <cell r="S469" t="str">
            <v/>
          </cell>
          <cell r="T469" t="str">
            <v/>
          </cell>
          <cell r="U469" t="str">
            <v/>
          </cell>
          <cell r="X469" t="str">
            <v/>
          </cell>
          <cell r="Y469" t="str">
            <v/>
          </cell>
          <cell r="Z469" t="str">
            <v/>
          </cell>
          <cell r="AA469" t="str">
            <v/>
          </cell>
          <cell r="AC469" t="str">
            <v/>
          </cell>
          <cell r="AD469" t="str">
            <v/>
          </cell>
          <cell r="AE469" t="str">
            <v/>
          </cell>
          <cell r="AF469" t="str">
            <v/>
          </cell>
          <cell r="AG469" t="str">
            <v/>
          </cell>
          <cell r="AH469" t="str">
            <v/>
          </cell>
          <cell r="AJ469" t="str">
            <v/>
          </cell>
          <cell r="AK469" t="str">
            <v/>
          </cell>
          <cell r="AL469" t="str">
            <v/>
          </cell>
          <cell r="AM469" t="str">
            <v/>
          </cell>
          <cell r="AN469" t="str">
            <v/>
          </cell>
          <cell r="AO469" t="str">
            <v/>
          </cell>
          <cell r="AP469" t="str">
            <v/>
          </cell>
          <cell r="AQ469" t="str">
            <v/>
          </cell>
          <cell r="AR469" t="str">
            <v/>
          </cell>
          <cell r="AS469" t="str">
            <v/>
          </cell>
          <cell r="AT469" t="str">
            <v/>
          </cell>
          <cell r="AU469" t="str">
            <v/>
          </cell>
          <cell r="AV469" t="str">
            <v/>
          </cell>
          <cell r="AW469" t="str">
            <v/>
          </cell>
          <cell r="AX469" t="str">
            <v/>
          </cell>
          <cell r="AY469" t="str">
            <v/>
          </cell>
          <cell r="AZ469" t="str">
            <v/>
          </cell>
          <cell r="BA469" t="str">
            <v/>
          </cell>
          <cell r="BB469" t="str">
            <v/>
          </cell>
          <cell r="BC469" t="str">
            <v/>
          </cell>
        </row>
        <row r="470">
          <cell r="N470" t="str">
            <v/>
          </cell>
          <cell r="P470" t="str">
            <v/>
          </cell>
          <cell r="Q470" t="str">
            <v/>
          </cell>
          <cell r="R470" t="str">
            <v/>
          </cell>
          <cell r="S470" t="str">
            <v/>
          </cell>
          <cell r="T470" t="str">
            <v/>
          </cell>
          <cell r="U470" t="str">
            <v/>
          </cell>
          <cell r="X470" t="str">
            <v/>
          </cell>
          <cell r="Y470" t="str">
            <v/>
          </cell>
          <cell r="Z470" t="str">
            <v/>
          </cell>
          <cell r="AA470" t="str">
            <v/>
          </cell>
          <cell r="AC470" t="str">
            <v/>
          </cell>
          <cell r="AD470" t="str">
            <v/>
          </cell>
          <cell r="AE470" t="str">
            <v/>
          </cell>
          <cell r="AF470" t="str">
            <v/>
          </cell>
          <cell r="AG470" t="str">
            <v/>
          </cell>
          <cell r="AH470" t="str">
            <v/>
          </cell>
          <cell r="AJ470" t="str">
            <v/>
          </cell>
          <cell r="AK470" t="str">
            <v/>
          </cell>
          <cell r="AL470" t="str">
            <v/>
          </cell>
          <cell r="AM470" t="str">
            <v/>
          </cell>
          <cell r="AN470" t="str">
            <v/>
          </cell>
          <cell r="AO470" t="str">
            <v/>
          </cell>
          <cell r="AP470" t="str">
            <v/>
          </cell>
          <cell r="AQ470" t="str">
            <v/>
          </cell>
          <cell r="AR470" t="str">
            <v/>
          </cell>
          <cell r="AS470" t="str">
            <v/>
          </cell>
          <cell r="AT470" t="str">
            <v/>
          </cell>
          <cell r="AU470" t="str">
            <v/>
          </cell>
          <cell r="AV470" t="str">
            <v/>
          </cell>
          <cell r="AW470" t="str">
            <v/>
          </cell>
          <cell r="AX470" t="str">
            <v/>
          </cell>
          <cell r="AY470" t="str">
            <v/>
          </cell>
          <cell r="AZ470" t="str">
            <v/>
          </cell>
          <cell r="BA470" t="str">
            <v/>
          </cell>
          <cell r="BB470" t="str">
            <v/>
          </cell>
          <cell r="BC470" t="str">
            <v/>
          </cell>
        </row>
        <row r="471">
          <cell r="N471" t="str">
            <v/>
          </cell>
          <cell r="P471" t="str">
            <v/>
          </cell>
          <cell r="Q471" t="str">
            <v/>
          </cell>
          <cell r="R471" t="str">
            <v/>
          </cell>
          <cell r="S471" t="str">
            <v/>
          </cell>
          <cell r="T471" t="str">
            <v/>
          </cell>
          <cell r="U471" t="str">
            <v/>
          </cell>
          <cell r="X471" t="str">
            <v/>
          </cell>
          <cell r="Y471" t="str">
            <v/>
          </cell>
          <cell r="Z471" t="str">
            <v/>
          </cell>
          <cell r="AA471" t="str">
            <v/>
          </cell>
          <cell r="AC471" t="str">
            <v/>
          </cell>
          <cell r="AD471" t="str">
            <v/>
          </cell>
          <cell r="AE471" t="str">
            <v/>
          </cell>
          <cell r="AF471" t="str">
            <v/>
          </cell>
          <cell r="AG471" t="str">
            <v/>
          </cell>
          <cell r="AH471" t="str">
            <v/>
          </cell>
          <cell r="AJ471" t="str">
            <v/>
          </cell>
          <cell r="AK471" t="str">
            <v/>
          </cell>
          <cell r="AL471" t="str">
            <v/>
          </cell>
          <cell r="AM471" t="str">
            <v/>
          </cell>
          <cell r="AN471" t="str">
            <v/>
          </cell>
          <cell r="AO471" t="str">
            <v/>
          </cell>
          <cell r="AP471" t="str">
            <v/>
          </cell>
          <cell r="AQ471" t="str">
            <v/>
          </cell>
          <cell r="AR471" t="str">
            <v/>
          </cell>
          <cell r="AS471" t="str">
            <v/>
          </cell>
          <cell r="AT471" t="str">
            <v/>
          </cell>
          <cell r="AU471" t="str">
            <v/>
          </cell>
          <cell r="AV471" t="str">
            <v/>
          </cell>
          <cell r="AW471" t="str">
            <v/>
          </cell>
          <cell r="AX471" t="str">
            <v/>
          </cell>
          <cell r="AY471" t="str">
            <v/>
          </cell>
          <cell r="AZ471" t="str">
            <v/>
          </cell>
          <cell r="BA471" t="str">
            <v/>
          </cell>
          <cell r="BB471" t="str">
            <v/>
          </cell>
          <cell r="BC471" t="str">
            <v/>
          </cell>
        </row>
        <row r="472">
          <cell r="N472" t="str">
            <v/>
          </cell>
          <cell r="P472" t="str">
            <v/>
          </cell>
          <cell r="Q472" t="str">
            <v/>
          </cell>
          <cell r="R472" t="str">
            <v/>
          </cell>
          <cell r="S472" t="str">
            <v/>
          </cell>
          <cell r="T472" t="str">
            <v/>
          </cell>
          <cell r="U472" t="str">
            <v/>
          </cell>
          <cell r="X472" t="str">
            <v/>
          </cell>
          <cell r="Y472" t="str">
            <v/>
          </cell>
          <cell r="Z472" t="str">
            <v/>
          </cell>
          <cell r="AA472" t="str">
            <v/>
          </cell>
          <cell r="AC472" t="str">
            <v/>
          </cell>
          <cell r="AD472" t="str">
            <v/>
          </cell>
          <cell r="AE472" t="str">
            <v/>
          </cell>
          <cell r="AF472" t="str">
            <v/>
          </cell>
          <cell r="AG472" t="str">
            <v/>
          </cell>
          <cell r="AH472" t="str">
            <v/>
          </cell>
          <cell r="AJ472" t="str">
            <v/>
          </cell>
          <cell r="AK472" t="str">
            <v/>
          </cell>
          <cell r="AL472" t="str">
            <v/>
          </cell>
          <cell r="AM472" t="str">
            <v/>
          </cell>
          <cell r="AN472" t="str">
            <v/>
          </cell>
          <cell r="AO472" t="str">
            <v/>
          </cell>
          <cell r="AP472" t="str">
            <v/>
          </cell>
          <cell r="AQ472" t="str">
            <v/>
          </cell>
          <cell r="AR472" t="str">
            <v/>
          </cell>
          <cell r="AS472" t="str">
            <v/>
          </cell>
          <cell r="AT472" t="str">
            <v/>
          </cell>
          <cell r="AU472" t="str">
            <v/>
          </cell>
          <cell r="AV472" t="str">
            <v/>
          </cell>
          <cell r="AW472" t="str">
            <v/>
          </cell>
          <cell r="AX472" t="str">
            <v/>
          </cell>
          <cell r="AY472" t="str">
            <v/>
          </cell>
          <cell r="AZ472" t="str">
            <v/>
          </cell>
          <cell r="BA472" t="str">
            <v/>
          </cell>
          <cell r="BB472" t="str">
            <v/>
          </cell>
          <cell r="BC472" t="str">
            <v/>
          </cell>
        </row>
        <row r="473">
          <cell r="N473" t="str">
            <v/>
          </cell>
          <cell r="P473" t="str">
            <v/>
          </cell>
          <cell r="Q473" t="str">
            <v/>
          </cell>
          <cell r="R473" t="str">
            <v/>
          </cell>
          <cell r="S473" t="str">
            <v/>
          </cell>
          <cell r="T473" t="str">
            <v/>
          </cell>
          <cell r="U473" t="str">
            <v/>
          </cell>
          <cell r="X473" t="str">
            <v/>
          </cell>
          <cell r="Y473" t="str">
            <v/>
          </cell>
          <cell r="Z473" t="str">
            <v/>
          </cell>
          <cell r="AA473" t="str">
            <v/>
          </cell>
          <cell r="AC473" t="str">
            <v/>
          </cell>
          <cell r="AD473" t="str">
            <v/>
          </cell>
          <cell r="AE473" t="str">
            <v/>
          </cell>
          <cell r="AF473" t="str">
            <v/>
          </cell>
          <cell r="AG473" t="str">
            <v/>
          </cell>
          <cell r="AH473" t="str">
            <v/>
          </cell>
          <cell r="AJ473" t="str">
            <v/>
          </cell>
          <cell r="AK473" t="str">
            <v/>
          </cell>
          <cell r="AL473" t="str">
            <v/>
          </cell>
          <cell r="AM473" t="str">
            <v/>
          </cell>
          <cell r="AN473" t="str">
            <v/>
          </cell>
          <cell r="AO473" t="str">
            <v/>
          </cell>
          <cell r="AP473" t="str">
            <v/>
          </cell>
          <cell r="AQ473" t="str">
            <v/>
          </cell>
          <cell r="AR473" t="str">
            <v/>
          </cell>
          <cell r="AS473" t="str">
            <v/>
          </cell>
          <cell r="AT473" t="str">
            <v/>
          </cell>
          <cell r="AU473" t="str">
            <v/>
          </cell>
          <cell r="AV473" t="str">
            <v/>
          </cell>
          <cell r="AW473" t="str">
            <v/>
          </cell>
          <cell r="AX473" t="str">
            <v/>
          </cell>
          <cell r="AY473" t="str">
            <v/>
          </cell>
          <cell r="AZ473" t="str">
            <v/>
          </cell>
          <cell r="BA473" t="str">
            <v/>
          </cell>
          <cell r="BB473" t="str">
            <v/>
          </cell>
          <cell r="BC473" t="str">
            <v/>
          </cell>
        </row>
        <row r="474">
          <cell r="N474" t="str">
            <v/>
          </cell>
          <cell r="P474" t="str">
            <v/>
          </cell>
          <cell r="Q474" t="str">
            <v/>
          </cell>
          <cell r="R474" t="str">
            <v/>
          </cell>
          <cell r="S474" t="str">
            <v/>
          </cell>
          <cell r="T474" t="str">
            <v/>
          </cell>
          <cell r="U474" t="str">
            <v/>
          </cell>
          <cell r="X474" t="str">
            <v/>
          </cell>
          <cell r="Y474" t="str">
            <v/>
          </cell>
          <cell r="Z474" t="str">
            <v/>
          </cell>
          <cell r="AA474" t="str">
            <v/>
          </cell>
          <cell r="AC474" t="str">
            <v/>
          </cell>
          <cell r="AD474" t="str">
            <v/>
          </cell>
          <cell r="AE474" t="str">
            <v/>
          </cell>
          <cell r="AF474" t="str">
            <v/>
          </cell>
          <cell r="AG474" t="str">
            <v/>
          </cell>
          <cell r="AH474" t="str">
            <v/>
          </cell>
          <cell r="AJ474" t="str">
            <v/>
          </cell>
          <cell r="AK474" t="str">
            <v/>
          </cell>
          <cell r="AL474" t="str">
            <v/>
          </cell>
          <cell r="AM474" t="str">
            <v/>
          </cell>
          <cell r="AN474" t="str">
            <v/>
          </cell>
          <cell r="AO474" t="str">
            <v/>
          </cell>
          <cell r="AP474" t="str">
            <v/>
          </cell>
          <cell r="AQ474" t="str">
            <v/>
          </cell>
          <cell r="AR474" t="str">
            <v/>
          </cell>
          <cell r="AS474" t="str">
            <v/>
          </cell>
          <cell r="AT474" t="str">
            <v/>
          </cell>
          <cell r="AU474" t="str">
            <v/>
          </cell>
          <cell r="AV474" t="str">
            <v/>
          </cell>
          <cell r="AW474" t="str">
            <v/>
          </cell>
          <cell r="AX474" t="str">
            <v/>
          </cell>
          <cell r="AY474" t="str">
            <v/>
          </cell>
          <cell r="AZ474" t="str">
            <v/>
          </cell>
          <cell r="BA474" t="str">
            <v/>
          </cell>
          <cell r="BB474" t="str">
            <v/>
          </cell>
          <cell r="BC474" t="str">
            <v/>
          </cell>
        </row>
        <row r="475">
          <cell r="N475" t="str">
            <v/>
          </cell>
          <cell r="P475" t="str">
            <v/>
          </cell>
          <cell r="Q475" t="str">
            <v/>
          </cell>
          <cell r="R475" t="str">
            <v/>
          </cell>
          <cell r="S475" t="str">
            <v/>
          </cell>
          <cell r="T475" t="str">
            <v/>
          </cell>
          <cell r="U475" t="str">
            <v/>
          </cell>
          <cell r="X475" t="str">
            <v/>
          </cell>
          <cell r="Y475" t="str">
            <v/>
          </cell>
          <cell r="Z475" t="str">
            <v/>
          </cell>
          <cell r="AA475" t="str">
            <v/>
          </cell>
          <cell r="AC475" t="str">
            <v/>
          </cell>
          <cell r="AD475" t="str">
            <v/>
          </cell>
          <cell r="AE475" t="str">
            <v/>
          </cell>
          <cell r="AF475" t="str">
            <v/>
          </cell>
          <cell r="AG475" t="str">
            <v/>
          </cell>
          <cell r="AH475" t="str">
            <v/>
          </cell>
          <cell r="AJ475" t="str">
            <v/>
          </cell>
          <cell r="AK475" t="str">
            <v/>
          </cell>
          <cell r="AL475" t="str">
            <v/>
          </cell>
          <cell r="AM475" t="str">
            <v/>
          </cell>
          <cell r="AN475" t="str">
            <v/>
          </cell>
          <cell r="AO475" t="str">
            <v/>
          </cell>
          <cell r="AP475" t="str">
            <v/>
          </cell>
          <cell r="AQ475" t="str">
            <v/>
          </cell>
          <cell r="AR475" t="str">
            <v/>
          </cell>
          <cell r="AS475" t="str">
            <v/>
          </cell>
          <cell r="AT475" t="str">
            <v/>
          </cell>
          <cell r="AU475" t="str">
            <v/>
          </cell>
          <cell r="AV475" t="str">
            <v/>
          </cell>
          <cell r="AW475" t="str">
            <v/>
          </cell>
          <cell r="AX475" t="str">
            <v/>
          </cell>
          <cell r="AY475" t="str">
            <v/>
          </cell>
          <cell r="AZ475" t="str">
            <v/>
          </cell>
          <cell r="BA475" t="str">
            <v/>
          </cell>
          <cell r="BB475" t="str">
            <v/>
          </cell>
          <cell r="BC475" t="str">
            <v/>
          </cell>
        </row>
        <row r="476">
          <cell r="N476" t="str">
            <v/>
          </cell>
          <cell r="P476" t="str">
            <v/>
          </cell>
          <cell r="Q476" t="str">
            <v/>
          </cell>
          <cell r="R476" t="str">
            <v/>
          </cell>
          <cell r="S476" t="str">
            <v/>
          </cell>
          <cell r="T476" t="str">
            <v/>
          </cell>
          <cell r="U476" t="str">
            <v/>
          </cell>
          <cell r="X476" t="str">
            <v/>
          </cell>
          <cell r="Y476" t="str">
            <v/>
          </cell>
          <cell r="Z476" t="str">
            <v/>
          </cell>
          <cell r="AA476" t="str">
            <v/>
          </cell>
          <cell r="AC476" t="str">
            <v/>
          </cell>
          <cell r="AD476" t="str">
            <v/>
          </cell>
          <cell r="AE476" t="str">
            <v/>
          </cell>
          <cell r="AF476" t="str">
            <v/>
          </cell>
          <cell r="AG476" t="str">
            <v/>
          </cell>
          <cell r="AH476" t="str">
            <v/>
          </cell>
          <cell r="AJ476" t="str">
            <v/>
          </cell>
          <cell r="AK476" t="str">
            <v/>
          </cell>
          <cell r="AL476" t="str">
            <v/>
          </cell>
          <cell r="AM476" t="str">
            <v/>
          </cell>
          <cell r="AN476" t="str">
            <v/>
          </cell>
          <cell r="AO476" t="str">
            <v/>
          </cell>
          <cell r="AP476" t="str">
            <v/>
          </cell>
          <cell r="AQ476" t="str">
            <v/>
          </cell>
          <cell r="AR476" t="str">
            <v/>
          </cell>
          <cell r="AS476" t="str">
            <v/>
          </cell>
          <cell r="AT476" t="str">
            <v/>
          </cell>
          <cell r="AU476" t="str">
            <v/>
          </cell>
          <cell r="AV476" t="str">
            <v/>
          </cell>
          <cell r="AW476" t="str">
            <v/>
          </cell>
          <cell r="AX476" t="str">
            <v/>
          </cell>
          <cell r="AY476" t="str">
            <v/>
          </cell>
          <cell r="AZ476" t="str">
            <v/>
          </cell>
          <cell r="BA476" t="str">
            <v/>
          </cell>
          <cell r="BB476" t="str">
            <v/>
          </cell>
          <cell r="BC476" t="str">
            <v/>
          </cell>
        </row>
        <row r="477">
          <cell r="N477" t="str">
            <v/>
          </cell>
          <cell r="P477" t="str">
            <v/>
          </cell>
          <cell r="Q477" t="str">
            <v/>
          </cell>
          <cell r="R477" t="str">
            <v/>
          </cell>
          <cell r="S477" t="str">
            <v/>
          </cell>
          <cell r="T477" t="str">
            <v/>
          </cell>
          <cell r="U477" t="str">
            <v/>
          </cell>
          <cell r="X477" t="str">
            <v/>
          </cell>
          <cell r="Y477" t="str">
            <v/>
          </cell>
          <cell r="Z477" t="str">
            <v/>
          </cell>
          <cell r="AA477" t="str">
            <v/>
          </cell>
          <cell r="AC477" t="str">
            <v/>
          </cell>
          <cell r="AD477" t="str">
            <v/>
          </cell>
          <cell r="AE477" t="str">
            <v/>
          </cell>
          <cell r="AF477" t="str">
            <v/>
          </cell>
          <cell r="AG477" t="str">
            <v/>
          </cell>
          <cell r="AH477" t="str">
            <v/>
          </cell>
          <cell r="AJ477" t="str">
            <v/>
          </cell>
          <cell r="AK477" t="str">
            <v/>
          </cell>
          <cell r="AL477" t="str">
            <v/>
          </cell>
          <cell r="AM477" t="str">
            <v/>
          </cell>
          <cell r="AN477" t="str">
            <v/>
          </cell>
          <cell r="AO477" t="str">
            <v/>
          </cell>
          <cell r="AP477" t="str">
            <v/>
          </cell>
          <cell r="AQ477" t="str">
            <v/>
          </cell>
          <cell r="AR477" t="str">
            <v/>
          </cell>
          <cell r="AS477" t="str">
            <v/>
          </cell>
          <cell r="AT477" t="str">
            <v/>
          </cell>
          <cell r="AU477" t="str">
            <v/>
          </cell>
          <cell r="AV477" t="str">
            <v/>
          </cell>
          <cell r="AW477" t="str">
            <v/>
          </cell>
          <cell r="AX477" t="str">
            <v/>
          </cell>
          <cell r="AY477" t="str">
            <v/>
          </cell>
          <cell r="AZ477" t="str">
            <v/>
          </cell>
          <cell r="BA477" t="str">
            <v/>
          </cell>
          <cell r="BB477" t="str">
            <v/>
          </cell>
          <cell r="BC477" t="str">
            <v/>
          </cell>
        </row>
        <row r="478">
          <cell r="N478" t="str">
            <v/>
          </cell>
          <cell r="P478" t="str">
            <v/>
          </cell>
          <cell r="Q478" t="str">
            <v/>
          </cell>
          <cell r="R478" t="str">
            <v/>
          </cell>
          <cell r="S478" t="str">
            <v/>
          </cell>
          <cell r="T478" t="str">
            <v/>
          </cell>
          <cell r="U478" t="str">
            <v/>
          </cell>
          <cell r="X478" t="str">
            <v/>
          </cell>
          <cell r="Y478" t="str">
            <v/>
          </cell>
          <cell r="Z478" t="str">
            <v/>
          </cell>
          <cell r="AA478" t="str">
            <v/>
          </cell>
          <cell r="AC478" t="str">
            <v/>
          </cell>
          <cell r="AD478" t="str">
            <v/>
          </cell>
          <cell r="AE478" t="str">
            <v/>
          </cell>
          <cell r="AF478" t="str">
            <v/>
          </cell>
          <cell r="AG478" t="str">
            <v/>
          </cell>
          <cell r="AH478" t="str">
            <v/>
          </cell>
          <cell r="AJ478" t="str">
            <v/>
          </cell>
          <cell r="AK478" t="str">
            <v/>
          </cell>
          <cell r="AL478" t="str">
            <v/>
          </cell>
          <cell r="AM478" t="str">
            <v/>
          </cell>
          <cell r="AN478" t="str">
            <v/>
          </cell>
          <cell r="AO478" t="str">
            <v/>
          </cell>
          <cell r="AP478" t="str">
            <v/>
          </cell>
          <cell r="AQ478" t="str">
            <v/>
          </cell>
          <cell r="AR478" t="str">
            <v/>
          </cell>
          <cell r="AS478" t="str">
            <v/>
          </cell>
          <cell r="AT478" t="str">
            <v/>
          </cell>
          <cell r="AU478" t="str">
            <v/>
          </cell>
          <cell r="AV478" t="str">
            <v/>
          </cell>
          <cell r="AW478" t="str">
            <v/>
          </cell>
          <cell r="AX478" t="str">
            <v/>
          </cell>
          <cell r="AY478" t="str">
            <v/>
          </cell>
          <cell r="AZ478" t="str">
            <v/>
          </cell>
          <cell r="BA478" t="str">
            <v/>
          </cell>
          <cell r="BB478" t="str">
            <v/>
          </cell>
          <cell r="BC478" t="str">
            <v/>
          </cell>
        </row>
        <row r="479">
          <cell r="N479" t="str">
            <v/>
          </cell>
          <cell r="P479" t="str">
            <v/>
          </cell>
          <cell r="Q479" t="str">
            <v/>
          </cell>
          <cell r="R479" t="str">
            <v/>
          </cell>
          <cell r="S479" t="str">
            <v/>
          </cell>
          <cell r="T479" t="str">
            <v/>
          </cell>
          <cell r="U479" t="str">
            <v/>
          </cell>
          <cell r="X479" t="str">
            <v/>
          </cell>
          <cell r="Y479" t="str">
            <v/>
          </cell>
          <cell r="Z479" t="str">
            <v/>
          </cell>
          <cell r="AA479" t="str">
            <v/>
          </cell>
          <cell r="AC479" t="str">
            <v/>
          </cell>
          <cell r="AD479" t="str">
            <v/>
          </cell>
          <cell r="AE479" t="str">
            <v/>
          </cell>
          <cell r="AF479" t="str">
            <v/>
          </cell>
          <cell r="AG479" t="str">
            <v/>
          </cell>
          <cell r="AH479" t="str">
            <v/>
          </cell>
          <cell r="AJ479" t="str">
            <v/>
          </cell>
          <cell r="AK479" t="str">
            <v/>
          </cell>
          <cell r="AL479" t="str">
            <v/>
          </cell>
          <cell r="AM479" t="str">
            <v/>
          </cell>
          <cell r="AN479" t="str">
            <v/>
          </cell>
          <cell r="AO479" t="str">
            <v/>
          </cell>
          <cell r="AP479" t="str">
            <v/>
          </cell>
          <cell r="AQ479" t="str">
            <v/>
          </cell>
          <cell r="AR479" t="str">
            <v/>
          </cell>
          <cell r="AS479" t="str">
            <v/>
          </cell>
          <cell r="AT479" t="str">
            <v/>
          </cell>
          <cell r="AU479" t="str">
            <v/>
          </cell>
          <cell r="AV479" t="str">
            <v/>
          </cell>
          <cell r="AW479" t="str">
            <v/>
          </cell>
          <cell r="AX479" t="str">
            <v/>
          </cell>
          <cell r="AY479" t="str">
            <v/>
          </cell>
          <cell r="AZ479" t="str">
            <v/>
          </cell>
          <cell r="BA479" t="str">
            <v/>
          </cell>
          <cell r="BB479" t="str">
            <v/>
          </cell>
          <cell r="BC479" t="str">
            <v/>
          </cell>
        </row>
        <row r="480">
          <cell r="N480" t="str">
            <v/>
          </cell>
          <cell r="P480" t="str">
            <v/>
          </cell>
          <cell r="Q480" t="str">
            <v/>
          </cell>
          <cell r="R480" t="str">
            <v/>
          </cell>
          <cell r="S480" t="str">
            <v/>
          </cell>
          <cell r="T480" t="str">
            <v/>
          </cell>
          <cell r="U480" t="str">
            <v/>
          </cell>
          <cell r="X480" t="str">
            <v/>
          </cell>
          <cell r="Y480" t="str">
            <v/>
          </cell>
          <cell r="Z480" t="str">
            <v/>
          </cell>
          <cell r="AA480" t="str">
            <v/>
          </cell>
          <cell r="AC480" t="str">
            <v/>
          </cell>
          <cell r="AD480" t="str">
            <v/>
          </cell>
          <cell r="AE480" t="str">
            <v/>
          </cell>
          <cell r="AF480" t="str">
            <v/>
          </cell>
          <cell r="AG480" t="str">
            <v/>
          </cell>
          <cell r="AH480" t="str">
            <v/>
          </cell>
          <cell r="AJ480" t="str">
            <v/>
          </cell>
          <cell r="AK480" t="str">
            <v/>
          </cell>
          <cell r="AL480" t="str">
            <v/>
          </cell>
          <cell r="AM480" t="str">
            <v/>
          </cell>
          <cell r="AN480" t="str">
            <v/>
          </cell>
          <cell r="AO480" t="str">
            <v/>
          </cell>
          <cell r="AP480" t="str">
            <v/>
          </cell>
          <cell r="AQ480" t="str">
            <v/>
          </cell>
          <cell r="AR480" t="str">
            <v/>
          </cell>
          <cell r="AS480" t="str">
            <v/>
          </cell>
          <cell r="AT480" t="str">
            <v/>
          </cell>
          <cell r="AU480" t="str">
            <v/>
          </cell>
          <cell r="AV480" t="str">
            <v/>
          </cell>
          <cell r="AW480" t="str">
            <v/>
          </cell>
          <cell r="AX480" t="str">
            <v/>
          </cell>
          <cell r="AY480" t="str">
            <v/>
          </cell>
          <cell r="AZ480" t="str">
            <v/>
          </cell>
          <cell r="BA480" t="str">
            <v/>
          </cell>
          <cell r="BB480" t="str">
            <v/>
          </cell>
          <cell r="BC480" t="str">
            <v/>
          </cell>
        </row>
        <row r="481">
          <cell r="N481" t="str">
            <v/>
          </cell>
          <cell r="P481" t="str">
            <v/>
          </cell>
          <cell r="Q481" t="str">
            <v/>
          </cell>
          <cell r="R481" t="str">
            <v/>
          </cell>
          <cell r="S481" t="str">
            <v/>
          </cell>
          <cell r="T481" t="str">
            <v/>
          </cell>
          <cell r="U481" t="str">
            <v/>
          </cell>
          <cell r="X481" t="str">
            <v/>
          </cell>
          <cell r="Y481" t="str">
            <v/>
          </cell>
          <cell r="Z481" t="str">
            <v/>
          </cell>
          <cell r="AA481" t="str">
            <v/>
          </cell>
          <cell r="AC481" t="str">
            <v/>
          </cell>
          <cell r="AD481" t="str">
            <v/>
          </cell>
          <cell r="AE481" t="str">
            <v/>
          </cell>
          <cell r="AF481" t="str">
            <v/>
          </cell>
          <cell r="AG481" t="str">
            <v/>
          </cell>
          <cell r="AH481" t="str">
            <v/>
          </cell>
          <cell r="AJ481" t="str">
            <v/>
          </cell>
          <cell r="AK481" t="str">
            <v/>
          </cell>
          <cell r="AL481" t="str">
            <v/>
          </cell>
          <cell r="AM481" t="str">
            <v/>
          </cell>
          <cell r="AN481" t="str">
            <v/>
          </cell>
          <cell r="AO481" t="str">
            <v/>
          </cell>
          <cell r="AP481" t="str">
            <v/>
          </cell>
          <cell r="AQ481" t="str">
            <v/>
          </cell>
          <cell r="AR481" t="str">
            <v/>
          </cell>
          <cell r="AS481" t="str">
            <v/>
          </cell>
          <cell r="AT481" t="str">
            <v/>
          </cell>
          <cell r="AU481" t="str">
            <v/>
          </cell>
          <cell r="AV481" t="str">
            <v/>
          </cell>
          <cell r="AW481" t="str">
            <v/>
          </cell>
          <cell r="AX481" t="str">
            <v/>
          </cell>
          <cell r="AY481" t="str">
            <v/>
          </cell>
          <cell r="AZ481" t="str">
            <v/>
          </cell>
          <cell r="BA481" t="str">
            <v/>
          </cell>
          <cell r="BB481" t="str">
            <v/>
          </cell>
          <cell r="BC481" t="str">
            <v/>
          </cell>
        </row>
        <row r="482">
          <cell r="N482" t="str">
            <v/>
          </cell>
          <cell r="P482" t="str">
            <v/>
          </cell>
          <cell r="Q482" t="str">
            <v/>
          </cell>
          <cell r="R482" t="str">
            <v/>
          </cell>
          <cell r="S482" t="str">
            <v/>
          </cell>
          <cell r="T482" t="str">
            <v/>
          </cell>
          <cell r="U482" t="str">
            <v/>
          </cell>
          <cell r="X482" t="str">
            <v/>
          </cell>
          <cell r="Y482" t="str">
            <v/>
          </cell>
          <cell r="Z482" t="str">
            <v/>
          </cell>
          <cell r="AA482" t="str">
            <v/>
          </cell>
          <cell r="AC482" t="str">
            <v/>
          </cell>
          <cell r="AD482" t="str">
            <v/>
          </cell>
          <cell r="AE482" t="str">
            <v/>
          </cell>
          <cell r="AF482" t="str">
            <v/>
          </cell>
          <cell r="AG482" t="str">
            <v/>
          </cell>
          <cell r="AH482" t="str">
            <v/>
          </cell>
          <cell r="AJ482" t="str">
            <v/>
          </cell>
          <cell r="AK482" t="str">
            <v/>
          </cell>
          <cell r="AL482" t="str">
            <v/>
          </cell>
          <cell r="AM482" t="str">
            <v/>
          </cell>
          <cell r="AN482" t="str">
            <v/>
          </cell>
          <cell r="AO482" t="str">
            <v/>
          </cell>
          <cell r="AP482" t="str">
            <v/>
          </cell>
          <cell r="AQ482" t="str">
            <v/>
          </cell>
          <cell r="AR482" t="str">
            <v/>
          </cell>
          <cell r="AS482" t="str">
            <v/>
          </cell>
          <cell r="AT482" t="str">
            <v/>
          </cell>
          <cell r="AU482" t="str">
            <v/>
          </cell>
          <cell r="AV482" t="str">
            <v/>
          </cell>
          <cell r="AW482" t="str">
            <v/>
          </cell>
          <cell r="AX482" t="str">
            <v/>
          </cell>
          <cell r="AY482" t="str">
            <v/>
          </cell>
          <cell r="AZ482" t="str">
            <v/>
          </cell>
          <cell r="BA482" t="str">
            <v/>
          </cell>
          <cell r="BB482" t="str">
            <v/>
          </cell>
          <cell r="BC482" t="str">
            <v/>
          </cell>
        </row>
        <row r="483">
          <cell r="N483" t="str">
            <v/>
          </cell>
          <cell r="P483" t="str">
            <v/>
          </cell>
          <cell r="Q483" t="str">
            <v/>
          </cell>
          <cell r="R483" t="str">
            <v/>
          </cell>
          <cell r="S483" t="str">
            <v/>
          </cell>
          <cell r="T483" t="str">
            <v/>
          </cell>
          <cell r="U483" t="str">
            <v/>
          </cell>
          <cell r="X483" t="str">
            <v/>
          </cell>
          <cell r="Y483" t="str">
            <v/>
          </cell>
          <cell r="Z483" t="str">
            <v/>
          </cell>
          <cell r="AA483" t="str">
            <v/>
          </cell>
          <cell r="AC483" t="str">
            <v/>
          </cell>
          <cell r="AD483" t="str">
            <v/>
          </cell>
          <cell r="AE483" t="str">
            <v/>
          </cell>
          <cell r="AF483" t="str">
            <v/>
          </cell>
          <cell r="AG483" t="str">
            <v/>
          </cell>
          <cell r="AH483" t="str">
            <v/>
          </cell>
          <cell r="AJ483" t="str">
            <v/>
          </cell>
          <cell r="AK483" t="str">
            <v/>
          </cell>
          <cell r="AL483" t="str">
            <v/>
          </cell>
          <cell r="AM483" t="str">
            <v/>
          </cell>
          <cell r="AN483" t="str">
            <v/>
          </cell>
          <cell r="AO483" t="str">
            <v/>
          </cell>
          <cell r="AP483" t="str">
            <v/>
          </cell>
          <cell r="AQ483" t="str">
            <v/>
          </cell>
          <cell r="AR483" t="str">
            <v/>
          </cell>
          <cell r="AS483" t="str">
            <v/>
          </cell>
          <cell r="AT483" t="str">
            <v/>
          </cell>
          <cell r="AU483" t="str">
            <v/>
          </cell>
          <cell r="AV483" t="str">
            <v/>
          </cell>
          <cell r="AW483" t="str">
            <v/>
          </cell>
          <cell r="AX483" t="str">
            <v/>
          </cell>
          <cell r="AY483" t="str">
            <v/>
          </cell>
          <cell r="AZ483" t="str">
            <v/>
          </cell>
          <cell r="BA483" t="str">
            <v/>
          </cell>
          <cell r="BB483" t="str">
            <v/>
          </cell>
          <cell r="BC483" t="str">
            <v/>
          </cell>
        </row>
        <row r="484">
          <cell r="N484" t="str">
            <v/>
          </cell>
          <cell r="P484" t="str">
            <v/>
          </cell>
          <cell r="Q484" t="str">
            <v/>
          </cell>
          <cell r="R484" t="str">
            <v/>
          </cell>
          <cell r="S484" t="str">
            <v/>
          </cell>
          <cell r="T484" t="str">
            <v/>
          </cell>
          <cell r="U484" t="str">
            <v/>
          </cell>
          <cell r="X484" t="str">
            <v/>
          </cell>
          <cell r="Y484" t="str">
            <v/>
          </cell>
          <cell r="Z484" t="str">
            <v/>
          </cell>
          <cell r="AA484" t="str">
            <v/>
          </cell>
          <cell r="AC484" t="str">
            <v/>
          </cell>
          <cell r="AD484" t="str">
            <v/>
          </cell>
          <cell r="AE484" t="str">
            <v/>
          </cell>
          <cell r="AF484" t="str">
            <v/>
          </cell>
          <cell r="AG484" t="str">
            <v/>
          </cell>
          <cell r="AH484" t="str">
            <v/>
          </cell>
          <cell r="AJ484" t="str">
            <v/>
          </cell>
          <cell r="AK484" t="str">
            <v/>
          </cell>
          <cell r="AL484" t="str">
            <v/>
          </cell>
          <cell r="AM484" t="str">
            <v/>
          </cell>
          <cell r="AN484" t="str">
            <v/>
          </cell>
          <cell r="AO484" t="str">
            <v/>
          </cell>
          <cell r="AP484" t="str">
            <v/>
          </cell>
          <cell r="AQ484" t="str">
            <v/>
          </cell>
          <cell r="AR484" t="str">
            <v/>
          </cell>
          <cell r="AS484" t="str">
            <v/>
          </cell>
          <cell r="AT484" t="str">
            <v/>
          </cell>
          <cell r="AU484" t="str">
            <v/>
          </cell>
          <cell r="AV484" t="str">
            <v/>
          </cell>
          <cell r="AW484" t="str">
            <v/>
          </cell>
          <cell r="AX484" t="str">
            <v/>
          </cell>
          <cell r="AY484" t="str">
            <v/>
          </cell>
          <cell r="AZ484" t="str">
            <v/>
          </cell>
          <cell r="BA484" t="str">
            <v/>
          </cell>
          <cell r="BB484" t="str">
            <v/>
          </cell>
          <cell r="BC484" t="str">
            <v/>
          </cell>
        </row>
        <row r="485">
          <cell r="N485" t="str">
            <v/>
          </cell>
          <cell r="P485" t="str">
            <v/>
          </cell>
          <cell r="Q485" t="str">
            <v/>
          </cell>
          <cell r="R485" t="str">
            <v/>
          </cell>
          <cell r="S485" t="str">
            <v/>
          </cell>
          <cell r="T485" t="str">
            <v/>
          </cell>
          <cell r="U485" t="str">
            <v/>
          </cell>
          <cell r="X485" t="str">
            <v/>
          </cell>
          <cell r="Y485" t="str">
            <v/>
          </cell>
          <cell r="Z485" t="str">
            <v/>
          </cell>
          <cell r="AA485" t="str">
            <v/>
          </cell>
          <cell r="AC485" t="str">
            <v/>
          </cell>
          <cell r="AD485" t="str">
            <v/>
          </cell>
          <cell r="AE485" t="str">
            <v/>
          </cell>
          <cell r="AF485" t="str">
            <v/>
          </cell>
          <cell r="AG485" t="str">
            <v/>
          </cell>
          <cell r="AH485" t="str">
            <v/>
          </cell>
          <cell r="AJ485" t="str">
            <v/>
          </cell>
          <cell r="AK485" t="str">
            <v/>
          </cell>
          <cell r="AL485" t="str">
            <v/>
          </cell>
          <cell r="AM485" t="str">
            <v/>
          </cell>
          <cell r="AN485" t="str">
            <v/>
          </cell>
          <cell r="AO485" t="str">
            <v/>
          </cell>
          <cell r="AP485" t="str">
            <v/>
          </cell>
          <cell r="AQ485" t="str">
            <v/>
          </cell>
          <cell r="AR485" t="str">
            <v/>
          </cell>
          <cell r="AS485" t="str">
            <v/>
          </cell>
          <cell r="AT485" t="str">
            <v/>
          </cell>
          <cell r="AU485" t="str">
            <v/>
          </cell>
          <cell r="AV485" t="str">
            <v/>
          </cell>
          <cell r="AW485" t="str">
            <v/>
          </cell>
          <cell r="AX485" t="str">
            <v/>
          </cell>
          <cell r="AY485" t="str">
            <v/>
          </cell>
          <cell r="AZ485" t="str">
            <v/>
          </cell>
          <cell r="BA485" t="str">
            <v/>
          </cell>
          <cell r="BB485" t="str">
            <v/>
          </cell>
          <cell r="BC485" t="str">
            <v/>
          </cell>
        </row>
        <row r="486">
          <cell r="N486" t="str">
            <v/>
          </cell>
          <cell r="P486" t="str">
            <v/>
          </cell>
          <cell r="Q486" t="str">
            <v/>
          </cell>
          <cell r="R486" t="str">
            <v/>
          </cell>
          <cell r="S486" t="str">
            <v/>
          </cell>
          <cell r="T486" t="str">
            <v/>
          </cell>
          <cell r="U486" t="str">
            <v/>
          </cell>
          <cell r="X486" t="str">
            <v/>
          </cell>
          <cell r="Y486" t="str">
            <v/>
          </cell>
          <cell r="Z486" t="str">
            <v/>
          </cell>
          <cell r="AA486" t="str">
            <v/>
          </cell>
          <cell r="AC486" t="str">
            <v/>
          </cell>
          <cell r="AD486" t="str">
            <v/>
          </cell>
          <cell r="AE486" t="str">
            <v/>
          </cell>
          <cell r="AF486" t="str">
            <v/>
          </cell>
          <cell r="AG486" t="str">
            <v/>
          </cell>
          <cell r="AH486" t="str">
            <v/>
          </cell>
          <cell r="AJ486" t="str">
            <v/>
          </cell>
          <cell r="AK486" t="str">
            <v/>
          </cell>
          <cell r="AL486" t="str">
            <v/>
          </cell>
          <cell r="AM486" t="str">
            <v/>
          </cell>
          <cell r="AN486" t="str">
            <v/>
          </cell>
          <cell r="AO486" t="str">
            <v/>
          </cell>
          <cell r="AP486" t="str">
            <v/>
          </cell>
          <cell r="AQ486" t="str">
            <v/>
          </cell>
          <cell r="AR486" t="str">
            <v/>
          </cell>
          <cell r="AS486" t="str">
            <v/>
          </cell>
          <cell r="AT486" t="str">
            <v/>
          </cell>
          <cell r="AU486" t="str">
            <v/>
          </cell>
          <cell r="AV486" t="str">
            <v/>
          </cell>
          <cell r="AW486" t="str">
            <v/>
          </cell>
          <cell r="AX486" t="str">
            <v/>
          </cell>
          <cell r="AY486" t="str">
            <v/>
          </cell>
          <cell r="AZ486" t="str">
            <v/>
          </cell>
          <cell r="BA486" t="str">
            <v/>
          </cell>
          <cell r="BB486" t="str">
            <v/>
          </cell>
          <cell r="BC486" t="str">
            <v/>
          </cell>
        </row>
        <row r="487">
          <cell r="N487" t="str">
            <v/>
          </cell>
          <cell r="P487" t="str">
            <v/>
          </cell>
          <cell r="Q487" t="str">
            <v/>
          </cell>
          <cell r="R487" t="str">
            <v/>
          </cell>
          <cell r="S487" t="str">
            <v/>
          </cell>
          <cell r="T487" t="str">
            <v/>
          </cell>
          <cell r="U487" t="str">
            <v/>
          </cell>
          <cell r="X487" t="str">
            <v/>
          </cell>
          <cell r="Y487" t="str">
            <v/>
          </cell>
          <cell r="Z487" t="str">
            <v/>
          </cell>
          <cell r="AA487" t="str">
            <v/>
          </cell>
          <cell r="AC487" t="str">
            <v/>
          </cell>
          <cell r="AD487" t="str">
            <v/>
          </cell>
          <cell r="AE487" t="str">
            <v/>
          </cell>
          <cell r="AF487" t="str">
            <v/>
          </cell>
          <cell r="AG487" t="str">
            <v/>
          </cell>
          <cell r="AH487" t="str">
            <v/>
          </cell>
          <cell r="AJ487" t="str">
            <v/>
          </cell>
          <cell r="AK487" t="str">
            <v/>
          </cell>
          <cell r="AL487" t="str">
            <v/>
          </cell>
          <cell r="AM487" t="str">
            <v/>
          </cell>
          <cell r="AN487" t="str">
            <v/>
          </cell>
          <cell r="AO487" t="str">
            <v/>
          </cell>
          <cell r="AP487" t="str">
            <v/>
          </cell>
          <cell r="AQ487" t="str">
            <v/>
          </cell>
          <cell r="AR487" t="str">
            <v/>
          </cell>
          <cell r="AS487" t="str">
            <v/>
          </cell>
          <cell r="AT487" t="str">
            <v/>
          </cell>
          <cell r="AU487" t="str">
            <v/>
          </cell>
          <cell r="AV487" t="str">
            <v/>
          </cell>
          <cell r="AW487" t="str">
            <v/>
          </cell>
          <cell r="AX487" t="str">
            <v/>
          </cell>
          <cell r="AY487" t="str">
            <v/>
          </cell>
          <cell r="AZ487" t="str">
            <v/>
          </cell>
          <cell r="BA487" t="str">
            <v/>
          </cell>
          <cell r="BB487" t="str">
            <v/>
          </cell>
          <cell r="BC487" t="str">
            <v/>
          </cell>
        </row>
        <row r="488">
          <cell r="N488" t="str">
            <v/>
          </cell>
          <cell r="P488" t="str">
            <v/>
          </cell>
          <cell r="Q488" t="str">
            <v/>
          </cell>
          <cell r="R488" t="str">
            <v/>
          </cell>
          <cell r="S488" t="str">
            <v/>
          </cell>
          <cell r="T488" t="str">
            <v/>
          </cell>
          <cell r="U488" t="str">
            <v/>
          </cell>
          <cell r="X488" t="str">
            <v/>
          </cell>
          <cell r="Y488" t="str">
            <v/>
          </cell>
          <cell r="Z488" t="str">
            <v/>
          </cell>
          <cell r="AA488" t="str">
            <v/>
          </cell>
          <cell r="AC488" t="str">
            <v/>
          </cell>
          <cell r="AD488" t="str">
            <v/>
          </cell>
          <cell r="AE488" t="str">
            <v/>
          </cell>
          <cell r="AF488" t="str">
            <v/>
          </cell>
          <cell r="AG488" t="str">
            <v/>
          </cell>
          <cell r="AH488" t="str">
            <v/>
          </cell>
          <cell r="AJ488" t="str">
            <v/>
          </cell>
          <cell r="AK488" t="str">
            <v/>
          </cell>
          <cell r="AL488" t="str">
            <v/>
          </cell>
          <cell r="AM488" t="str">
            <v/>
          </cell>
          <cell r="AN488" t="str">
            <v/>
          </cell>
          <cell r="AO488" t="str">
            <v/>
          </cell>
          <cell r="AP488" t="str">
            <v/>
          </cell>
          <cell r="AQ488" t="str">
            <v/>
          </cell>
          <cell r="AR488" t="str">
            <v/>
          </cell>
          <cell r="AS488" t="str">
            <v/>
          </cell>
          <cell r="AT488" t="str">
            <v/>
          </cell>
          <cell r="AU488" t="str">
            <v/>
          </cell>
          <cell r="AV488" t="str">
            <v/>
          </cell>
          <cell r="AW488" t="str">
            <v/>
          </cell>
          <cell r="AX488" t="str">
            <v/>
          </cell>
          <cell r="AY488" t="str">
            <v/>
          </cell>
          <cell r="AZ488" t="str">
            <v/>
          </cell>
          <cell r="BA488" t="str">
            <v/>
          </cell>
          <cell r="BB488" t="str">
            <v/>
          </cell>
          <cell r="BC488" t="str">
            <v/>
          </cell>
        </row>
        <row r="489">
          <cell r="N489" t="str">
            <v/>
          </cell>
          <cell r="P489" t="str">
            <v/>
          </cell>
          <cell r="Q489" t="str">
            <v/>
          </cell>
          <cell r="R489" t="str">
            <v/>
          </cell>
          <cell r="S489" t="str">
            <v/>
          </cell>
          <cell r="T489" t="str">
            <v/>
          </cell>
          <cell r="U489" t="str">
            <v/>
          </cell>
          <cell r="X489" t="str">
            <v/>
          </cell>
          <cell r="Y489" t="str">
            <v/>
          </cell>
          <cell r="Z489" t="str">
            <v/>
          </cell>
          <cell r="AA489" t="str">
            <v/>
          </cell>
          <cell r="AC489" t="str">
            <v/>
          </cell>
          <cell r="AD489" t="str">
            <v/>
          </cell>
          <cell r="AE489" t="str">
            <v/>
          </cell>
          <cell r="AF489" t="str">
            <v/>
          </cell>
          <cell r="AG489" t="str">
            <v/>
          </cell>
          <cell r="AH489" t="str">
            <v/>
          </cell>
          <cell r="AJ489" t="str">
            <v/>
          </cell>
          <cell r="AK489" t="str">
            <v/>
          </cell>
          <cell r="AL489" t="str">
            <v/>
          </cell>
          <cell r="AM489" t="str">
            <v/>
          </cell>
          <cell r="AN489" t="str">
            <v/>
          </cell>
          <cell r="AO489" t="str">
            <v/>
          </cell>
          <cell r="AP489" t="str">
            <v/>
          </cell>
          <cell r="AQ489" t="str">
            <v/>
          </cell>
          <cell r="AR489" t="str">
            <v/>
          </cell>
          <cell r="AS489" t="str">
            <v/>
          </cell>
          <cell r="AT489" t="str">
            <v/>
          </cell>
          <cell r="AU489" t="str">
            <v/>
          </cell>
          <cell r="AV489" t="str">
            <v/>
          </cell>
          <cell r="AW489" t="str">
            <v/>
          </cell>
          <cell r="AX489" t="str">
            <v/>
          </cell>
          <cell r="AY489" t="str">
            <v/>
          </cell>
          <cell r="AZ489" t="str">
            <v/>
          </cell>
          <cell r="BA489" t="str">
            <v/>
          </cell>
          <cell r="BB489" t="str">
            <v/>
          </cell>
          <cell r="BC489" t="str">
            <v/>
          </cell>
        </row>
        <row r="490">
          <cell r="N490" t="str">
            <v/>
          </cell>
          <cell r="P490" t="str">
            <v/>
          </cell>
          <cell r="Q490" t="str">
            <v/>
          </cell>
          <cell r="R490" t="str">
            <v/>
          </cell>
          <cell r="S490" t="str">
            <v/>
          </cell>
          <cell r="T490" t="str">
            <v/>
          </cell>
          <cell r="U490" t="str">
            <v/>
          </cell>
          <cell r="X490" t="str">
            <v/>
          </cell>
          <cell r="Y490" t="str">
            <v/>
          </cell>
          <cell r="Z490" t="str">
            <v/>
          </cell>
          <cell r="AA490" t="str">
            <v/>
          </cell>
          <cell r="AC490" t="str">
            <v/>
          </cell>
          <cell r="AD490" t="str">
            <v/>
          </cell>
          <cell r="AE490" t="str">
            <v/>
          </cell>
          <cell r="AF490" t="str">
            <v/>
          </cell>
          <cell r="AG490" t="str">
            <v/>
          </cell>
          <cell r="AH490" t="str">
            <v/>
          </cell>
          <cell r="AJ490" t="str">
            <v/>
          </cell>
          <cell r="AK490" t="str">
            <v/>
          </cell>
          <cell r="AL490" t="str">
            <v/>
          </cell>
          <cell r="AM490" t="str">
            <v/>
          </cell>
          <cell r="AN490" t="str">
            <v/>
          </cell>
          <cell r="AO490" t="str">
            <v/>
          </cell>
          <cell r="AP490" t="str">
            <v/>
          </cell>
          <cell r="AQ490" t="str">
            <v/>
          </cell>
          <cell r="AR490" t="str">
            <v/>
          </cell>
          <cell r="AS490" t="str">
            <v/>
          </cell>
          <cell r="AT490" t="str">
            <v/>
          </cell>
          <cell r="AU490" t="str">
            <v/>
          </cell>
          <cell r="AV490" t="str">
            <v/>
          </cell>
          <cell r="AW490" t="str">
            <v/>
          </cell>
          <cell r="AX490" t="str">
            <v/>
          </cell>
          <cell r="AY490" t="str">
            <v/>
          </cell>
          <cell r="AZ490" t="str">
            <v/>
          </cell>
          <cell r="BA490" t="str">
            <v/>
          </cell>
          <cell r="BB490" t="str">
            <v/>
          </cell>
          <cell r="BC490" t="str">
            <v/>
          </cell>
        </row>
        <row r="491">
          <cell r="N491" t="str">
            <v/>
          </cell>
          <cell r="P491" t="str">
            <v/>
          </cell>
          <cell r="Q491" t="str">
            <v/>
          </cell>
          <cell r="R491" t="str">
            <v/>
          </cell>
          <cell r="S491" t="str">
            <v/>
          </cell>
          <cell r="T491" t="str">
            <v/>
          </cell>
          <cell r="U491" t="str">
            <v/>
          </cell>
          <cell r="X491" t="str">
            <v/>
          </cell>
          <cell r="Y491" t="str">
            <v/>
          </cell>
          <cell r="Z491" t="str">
            <v/>
          </cell>
          <cell r="AA491" t="str">
            <v/>
          </cell>
          <cell r="AC491" t="str">
            <v/>
          </cell>
          <cell r="AD491" t="str">
            <v/>
          </cell>
          <cell r="AE491" t="str">
            <v/>
          </cell>
          <cell r="AF491" t="str">
            <v/>
          </cell>
          <cell r="AG491" t="str">
            <v/>
          </cell>
          <cell r="AH491" t="str">
            <v/>
          </cell>
          <cell r="AJ491" t="str">
            <v/>
          </cell>
          <cell r="AK491" t="str">
            <v/>
          </cell>
          <cell r="AL491" t="str">
            <v/>
          </cell>
          <cell r="AM491" t="str">
            <v/>
          </cell>
          <cell r="AN491" t="str">
            <v/>
          </cell>
          <cell r="AO491" t="str">
            <v/>
          </cell>
          <cell r="AP491" t="str">
            <v/>
          </cell>
          <cell r="AQ491" t="str">
            <v/>
          </cell>
          <cell r="AR491" t="str">
            <v/>
          </cell>
          <cell r="AS491" t="str">
            <v/>
          </cell>
          <cell r="AT491" t="str">
            <v/>
          </cell>
          <cell r="AU491" t="str">
            <v/>
          </cell>
          <cell r="AV491" t="str">
            <v/>
          </cell>
          <cell r="AW491" t="str">
            <v/>
          </cell>
          <cell r="AX491" t="str">
            <v/>
          </cell>
          <cell r="AY491" t="str">
            <v/>
          </cell>
          <cell r="AZ491" t="str">
            <v/>
          </cell>
          <cell r="BA491" t="str">
            <v/>
          </cell>
          <cell r="BB491" t="str">
            <v/>
          </cell>
          <cell r="BC491" t="str">
            <v/>
          </cell>
        </row>
        <row r="492">
          <cell r="N492" t="str">
            <v/>
          </cell>
          <cell r="P492" t="str">
            <v/>
          </cell>
          <cell r="Q492" t="str">
            <v/>
          </cell>
          <cell r="R492" t="str">
            <v/>
          </cell>
          <cell r="S492" t="str">
            <v/>
          </cell>
          <cell r="T492" t="str">
            <v/>
          </cell>
          <cell r="U492" t="str">
            <v/>
          </cell>
          <cell r="X492" t="str">
            <v/>
          </cell>
          <cell r="Y492" t="str">
            <v/>
          </cell>
          <cell r="Z492" t="str">
            <v/>
          </cell>
          <cell r="AA492" t="str">
            <v/>
          </cell>
          <cell r="AC492" t="str">
            <v/>
          </cell>
          <cell r="AD492" t="str">
            <v/>
          </cell>
          <cell r="AE492" t="str">
            <v/>
          </cell>
          <cell r="AF492" t="str">
            <v/>
          </cell>
          <cell r="AG492" t="str">
            <v/>
          </cell>
          <cell r="AH492" t="str">
            <v/>
          </cell>
          <cell r="AJ492" t="str">
            <v/>
          </cell>
          <cell r="AK492" t="str">
            <v/>
          </cell>
          <cell r="AL492" t="str">
            <v/>
          </cell>
          <cell r="AM492" t="str">
            <v/>
          </cell>
          <cell r="AN492" t="str">
            <v/>
          </cell>
          <cell r="AO492" t="str">
            <v/>
          </cell>
          <cell r="AP492" t="str">
            <v/>
          </cell>
          <cell r="AQ492" t="str">
            <v/>
          </cell>
          <cell r="AR492" t="str">
            <v/>
          </cell>
          <cell r="AS492" t="str">
            <v/>
          </cell>
          <cell r="AT492" t="str">
            <v/>
          </cell>
          <cell r="AU492" t="str">
            <v/>
          </cell>
          <cell r="AV492" t="str">
            <v/>
          </cell>
          <cell r="AW492" t="str">
            <v/>
          </cell>
          <cell r="AX492" t="str">
            <v/>
          </cell>
          <cell r="AY492" t="str">
            <v/>
          </cell>
          <cell r="AZ492" t="str">
            <v/>
          </cell>
          <cell r="BA492" t="str">
            <v/>
          </cell>
          <cell r="BB492" t="str">
            <v/>
          </cell>
          <cell r="BC492" t="str">
            <v/>
          </cell>
        </row>
        <row r="493">
          <cell r="N493" t="str">
            <v/>
          </cell>
          <cell r="P493" t="str">
            <v/>
          </cell>
          <cell r="Q493" t="str">
            <v/>
          </cell>
          <cell r="R493" t="str">
            <v/>
          </cell>
          <cell r="S493" t="str">
            <v/>
          </cell>
          <cell r="T493" t="str">
            <v/>
          </cell>
          <cell r="U493" t="str">
            <v/>
          </cell>
          <cell r="X493" t="str">
            <v/>
          </cell>
          <cell r="Y493" t="str">
            <v/>
          </cell>
          <cell r="Z493" t="str">
            <v/>
          </cell>
          <cell r="AA493" t="str">
            <v/>
          </cell>
          <cell r="AC493" t="str">
            <v/>
          </cell>
          <cell r="AD493" t="str">
            <v/>
          </cell>
          <cell r="AE493" t="str">
            <v/>
          </cell>
          <cell r="AF493" t="str">
            <v/>
          </cell>
          <cell r="AG493" t="str">
            <v/>
          </cell>
          <cell r="AH493" t="str">
            <v/>
          </cell>
          <cell r="AJ493" t="str">
            <v/>
          </cell>
          <cell r="AK493" t="str">
            <v/>
          </cell>
          <cell r="AL493" t="str">
            <v/>
          </cell>
          <cell r="AM493" t="str">
            <v/>
          </cell>
          <cell r="AN493" t="str">
            <v/>
          </cell>
          <cell r="AO493" t="str">
            <v/>
          </cell>
          <cell r="AP493" t="str">
            <v/>
          </cell>
          <cell r="AQ493" t="str">
            <v/>
          </cell>
          <cell r="AR493" t="str">
            <v/>
          </cell>
          <cell r="AS493" t="str">
            <v/>
          </cell>
          <cell r="AT493" t="str">
            <v/>
          </cell>
          <cell r="AU493" t="str">
            <v/>
          </cell>
          <cell r="AV493" t="str">
            <v/>
          </cell>
          <cell r="AW493" t="str">
            <v/>
          </cell>
          <cell r="AX493" t="str">
            <v/>
          </cell>
          <cell r="AY493" t="str">
            <v/>
          </cell>
          <cell r="AZ493" t="str">
            <v/>
          </cell>
          <cell r="BA493" t="str">
            <v/>
          </cell>
          <cell r="BB493" t="str">
            <v/>
          </cell>
          <cell r="BC493" t="str">
            <v/>
          </cell>
        </row>
        <row r="494">
          <cell r="N494" t="str">
            <v/>
          </cell>
          <cell r="P494" t="str">
            <v/>
          </cell>
          <cell r="Q494" t="str">
            <v/>
          </cell>
          <cell r="R494" t="str">
            <v/>
          </cell>
          <cell r="S494" t="str">
            <v/>
          </cell>
          <cell r="T494" t="str">
            <v/>
          </cell>
          <cell r="U494" t="str">
            <v/>
          </cell>
          <cell r="X494" t="str">
            <v/>
          </cell>
          <cell r="Y494" t="str">
            <v/>
          </cell>
          <cell r="Z494" t="str">
            <v/>
          </cell>
          <cell r="AA494" t="str">
            <v/>
          </cell>
          <cell r="AC494" t="str">
            <v/>
          </cell>
          <cell r="AD494" t="str">
            <v/>
          </cell>
          <cell r="AE494" t="str">
            <v/>
          </cell>
          <cell r="AF494" t="str">
            <v/>
          </cell>
          <cell r="AG494" t="str">
            <v/>
          </cell>
          <cell r="AH494" t="str">
            <v/>
          </cell>
          <cell r="AJ494" t="str">
            <v/>
          </cell>
          <cell r="AK494" t="str">
            <v/>
          </cell>
          <cell r="AL494" t="str">
            <v/>
          </cell>
          <cell r="AM494" t="str">
            <v/>
          </cell>
          <cell r="AN494" t="str">
            <v/>
          </cell>
          <cell r="AO494" t="str">
            <v/>
          </cell>
          <cell r="AP494" t="str">
            <v/>
          </cell>
          <cell r="AQ494" t="str">
            <v/>
          </cell>
          <cell r="AR494" t="str">
            <v/>
          </cell>
          <cell r="AS494" t="str">
            <v/>
          </cell>
          <cell r="AT494" t="str">
            <v/>
          </cell>
          <cell r="AU494" t="str">
            <v/>
          </cell>
          <cell r="AV494" t="str">
            <v/>
          </cell>
          <cell r="AW494" t="str">
            <v/>
          </cell>
          <cell r="AX494" t="str">
            <v/>
          </cell>
          <cell r="AY494" t="str">
            <v/>
          </cell>
          <cell r="AZ494" t="str">
            <v/>
          </cell>
          <cell r="BA494" t="str">
            <v/>
          </cell>
          <cell r="BB494" t="str">
            <v/>
          </cell>
          <cell r="BC494" t="str">
            <v/>
          </cell>
        </row>
        <row r="495">
          <cell r="N495" t="str">
            <v/>
          </cell>
          <cell r="P495" t="str">
            <v/>
          </cell>
          <cell r="Q495" t="str">
            <v/>
          </cell>
          <cell r="R495" t="str">
            <v/>
          </cell>
          <cell r="S495" t="str">
            <v/>
          </cell>
          <cell r="T495" t="str">
            <v/>
          </cell>
          <cell r="U495" t="str">
            <v/>
          </cell>
          <cell r="X495" t="str">
            <v/>
          </cell>
          <cell r="Y495" t="str">
            <v/>
          </cell>
          <cell r="Z495" t="str">
            <v/>
          </cell>
          <cell r="AA495" t="str">
            <v/>
          </cell>
          <cell r="AC495" t="str">
            <v/>
          </cell>
          <cell r="AD495" t="str">
            <v/>
          </cell>
          <cell r="AE495" t="str">
            <v/>
          </cell>
          <cell r="AF495" t="str">
            <v/>
          </cell>
          <cell r="AG495" t="str">
            <v/>
          </cell>
          <cell r="AH495" t="str">
            <v/>
          </cell>
          <cell r="AJ495" t="str">
            <v/>
          </cell>
          <cell r="AK495" t="str">
            <v/>
          </cell>
          <cell r="AL495" t="str">
            <v/>
          </cell>
          <cell r="AM495" t="str">
            <v/>
          </cell>
          <cell r="AN495" t="str">
            <v/>
          </cell>
          <cell r="AO495" t="str">
            <v/>
          </cell>
          <cell r="AP495" t="str">
            <v/>
          </cell>
          <cell r="AQ495" t="str">
            <v/>
          </cell>
          <cell r="AR495" t="str">
            <v/>
          </cell>
          <cell r="AS495" t="str">
            <v/>
          </cell>
          <cell r="AT495" t="str">
            <v/>
          </cell>
          <cell r="AU495" t="str">
            <v/>
          </cell>
          <cell r="AV495" t="str">
            <v/>
          </cell>
          <cell r="AW495" t="str">
            <v/>
          </cell>
          <cell r="AX495" t="str">
            <v/>
          </cell>
          <cell r="AY495" t="str">
            <v/>
          </cell>
          <cell r="AZ495" t="str">
            <v/>
          </cell>
          <cell r="BA495" t="str">
            <v/>
          </cell>
          <cell r="BB495" t="str">
            <v/>
          </cell>
          <cell r="BC495" t="str">
            <v/>
          </cell>
        </row>
        <row r="496">
          <cell r="N496" t="str">
            <v/>
          </cell>
          <cell r="P496" t="str">
            <v/>
          </cell>
          <cell r="Q496" t="str">
            <v/>
          </cell>
          <cell r="R496" t="str">
            <v/>
          </cell>
          <cell r="S496" t="str">
            <v/>
          </cell>
          <cell r="T496" t="str">
            <v/>
          </cell>
          <cell r="U496" t="str">
            <v/>
          </cell>
          <cell r="X496" t="str">
            <v/>
          </cell>
          <cell r="Y496" t="str">
            <v/>
          </cell>
          <cell r="Z496" t="str">
            <v/>
          </cell>
          <cell r="AA496" t="str">
            <v/>
          </cell>
          <cell r="AC496" t="str">
            <v/>
          </cell>
          <cell r="AD496" t="str">
            <v/>
          </cell>
          <cell r="AE496" t="str">
            <v/>
          </cell>
          <cell r="AF496" t="str">
            <v/>
          </cell>
          <cell r="AG496" t="str">
            <v/>
          </cell>
          <cell r="AH496" t="str">
            <v/>
          </cell>
          <cell r="AJ496" t="str">
            <v/>
          </cell>
          <cell r="AK496" t="str">
            <v/>
          </cell>
          <cell r="AL496" t="str">
            <v/>
          </cell>
          <cell r="AM496" t="str">
            <v/>
          </cell>
          <cell r="AN496" t="str">
            <v/>
          </cell>
          <cell r="AO496" t="str">
            <v/>
          </cell>
          <cell r="AP496" t="str">
            <v/>
          </cell>
          <cell r="AQ496" t="str">
            <v/>
          </cell>
          <cell r="AR496" t="str">
            <v/>
          </cell>
          <cell r="AS496" t="str">
            <v/>
          </cell>
          <cell r="AT496" t="str">
            <v/>
          </cell>
          <cell r="AU496" t="str">
            <v/>
          </cell>
          <cell r="AV496" t="str">
            <v/>
          </cell>
          <cell r="AW496" t="str">
            <v/>
          </cell>
          <cell r="AX496" t="str">
            <v/>
          </cell>
          <cell r="AY496" t="str">
            <v/>
          </cell>
          <cell r="AZ496" t="str">
            <v/>
          </cell>
          <cell r="BA496" t="str">
            <v/>
          </cell>
          <cell r="BB496" t="str">
            <v/>
          </cell>
          <cell r="BC496" t="str">
            <v/>
          </cell>
        </row>
        <row r="497">
          <cell r="N497" t="str">
            <v/>
          </cell>
          <cell r="P497" t="str">
            <v/>
          </cell>
          <cell r="Q497" t="str">
            <v/>
          </cell>
          <cell r="R497" t="str">
            <v/>
          </cell>
          <cell r="S497" t="str">
            <v/>
          </cell>
          <cell r="T497" t="str">
            <v/>
          </cell>
          <cell r="U497" t="str">
            <v/>
          </cell>
          <cell r="X497" t="str">
            <v/>
          </cell>
          <cell r="Y497" t="str">
            <v/>
          </cell>
          <cell r="Z497" t="str">
            <v/>
          </cell>
          <cell r="AA497" t="str">
            <v/>
          </cell>
          <cell r="AC497" t="str">
            <v/>
          </cell>
          <cell r="AD497" t="str">
            <v/>
          </cell>
          <cell r="AE497" t="str">
            <v/>
          </cell>
          <cell r="AF497" t="str">
            <v/>
          </cell>
          <cell r="AG497" t="str">
            <v/>
          </cell>
          <cell r="AH497" t="str">
            <v/>
          </cell>
          <cell r="AJ497" t="str">
            <v/>
          </cell>
          <cell r="AK497" t="str">
            <v/>
          </cell>
          <cell r="AL497" t="str">
            <v/>
          </cell>
          <cell r="AM497" t="str">
            <v/>
          </cell>
          <cell r="AN497" t="str">
            <v/>
          </cell>
          <cell r="AO497" t="str">
            <v/>
          </cell>
          <cell r="AP497" t="str">
            <v/>
          </cell>
          <cell r="AQ497" t="str">
            <v/>
          </cell>
          <cell r="AR497" t="str">
            <v/>
          </cell>
          <cell r="AS497" t="str">
            <v/>
          </cell>
          <cell r="AT497" t="str">
            <v/>
          </cell>
          <cell r="AU497" t="str">
            <v/>
          </cell>
          <cell r="AV497" t="str">
            <v/>
          </cell>
          <cell r="AW497" t="str">
            <v/>
          </cell>
          <cell r="AX497" t="str">
            <v/>
          </cell>
          <cell r="AY497" t="str">
            <v/>
          </cell>
          <cell r="AZ497" t="str">
            <v/>
          </cell>
          <cell r="BA497" t="str">
            <v/>
          </cell>
          <cell r="BB497" t="str">
            <v/>
          </cell>
          <cell r="BC497" t="str">
            <v/>
          </cell>
        </row>
        <row r="498">
          <cell r="N498" t="str">
            <v/>
          </cell>
          <cell r="P498" t="str">
            <v/>
          </cell>
          <cell r="Q498" t="str">
            <v/>
          </cell>
          <cell r="R498" t="str">
            <v/>
          </cell>
          <cell r="S498" t="str">
            <v/>
          </cell>
          <cell r="T498" t="str">
            <v/>
          </cell>
          <cell r="U498" t="str">
            <v/>
          </cell>
          <cell r="X498" t="str">
            <v/>
          </cell>
          <cell r="Y498" t="str">
            <v/>
          </cell>
          <cell r="Z498" t="str">
            <v/>
          </cell>
          <cell r="AA498" t="str">
            <v/>
          </cell>
          <cell r="AC498" t="str">
            <v/>
          </cell>
          <cell r="AD498" t="str">
            <v/>
          </cell>
          <cell r="AE498" t="str">
            <v/>
          </cell>
          <cell r="AF498" t="str">
            <v/>
          </cell>
          <cell r="AG498" t="str">
            <v/>
          </cell>
          <cell r="AH498" t="str">
            <v/>
          </cell>
          <cell r="AJ498" t="str">
            <v/>
          </cell>
          <cell r="AK498" t="str">
            <v/>
          </cell>
          <cell r="AL498" t="str">
            <v/>
          </cell>
          <cell r="AM498" t="str">
            <v/>
          </cell>
          <cell r="AN498" t="str">
            <v/>
          </cell>
          <cell r="AO498" t="str">
            <v/>
          </cell>
          <cell r="AP498" t="str">
            <v/>
          </cell>
          <cell r="AQ498" t="str">
            <v/>
          </cell>
          <cell r="AR498" t="str">
            <v/>
          </cell>
          <cell r="AS498" t="str">
            <v/>
          </cell>
          <cell r="AT498" t="str">
            <v/>
          </cell>
          <cell r="AU498" t="str">
            <v/>
          </cell>
          <cell r="AV498" t="str">
            <v/>
          </cell>
          <cell r="AW498" t="str">
            <v/>
          </cell>
          <cell r="AX498" t="str">
            <v/>
          </cell>
          <cell r="AY498" t="str">
            <v/>
          </cell>
          <cell r="AZ498" t="str">
            <v/>
          </cell>
          <cell r="BA498" t="str">
            <v/>
          </cell>
          <cell r="BB498" t="str">
            <v/>
          </cell>
          <cell r="BC498" t="str">
            <v/>
          </cell>
        </row>
        <row r="499">
          <cell r="N499" t="str">
            <v/>
          </cell>
          <cell r="P499" t="str">
            <v/>
          </cell>
          <cell r="Q499" t="str">
            <v/>
          </cell>
          <cell r="R499" t="str">
            <v/>
          </cell>
          <cell r="S499" t="str">
            <v/>
          </cell>
          <cell r="T499" t="str">
            <v/>
          </cell>
          <cell r="U499" t="str">
            <v/>
          </cell>
          <cell r="X499" t="str">
            <v/>
          </cell>
          <cell r="Y499" t="str">
            <v/>
          </cell>
          <cell r="Z499" t="str">
            <v/>
          </cell>
          <cell r="AA499" t="str">
            <v/>
          </cell>
          <cell r="AC499" t="str">
            <v/>
          </cell>
          <cell r="AD499" t="str">
            <v/>
          </cell>
          <cell r="AE499" t="str">
            <v/>
          </cell>
          <cell r="AF499" t="str">
            <v/>
          </cell>
          <cell r="AG499" t="str">
            <v/>
          </cell>
          <cell r="AH499" t="str">
            <v/>
          </cell>
          <cell r="AJ499" t="str">
            <v/>
          </cell>
          <cell r="AK499" t="str">
            <v/>
          </cell>
          <cell r="AL499" t="str">
            <v/>
          </cell>
          <cell r="AM499" t="str">
            <v/>
          </cell>
          <cell r="AN499" t="str">
            <v/>
          </cell>
          <cell r="AO499" t="str">
            <v/>
          </cell>
          <cell r="AP499" t="str">
            <v/>
          </cell>
          <cell r="AQ499" t="str">
            <v/>
          </cell>
          <cell r="AR499" t="str">
            <v/>
          </cell>
          <cell r="AS499" t="str">
            <v/>
          </cell>
          <cell r="AT499" t="str">
            <v/>
          </cell>
          <cell r="AU499" t="str">
            <v/>
          </cell>
          <cell r="AV499" t="str">
            <v/>
          </cell>
          <cell r="AW499" t="str">
            <v/>
          </cell>
          <cell r="AX499" t="str">
            <v/>
          </cell>
          <cell r="AY499" t="str">
            <v/>
          </cell>
          <cell r="AZ499" t="str">
            <v/>
          </cell>
          <cell r="BA499" t="str">
            <v/>
          </cell>
          <cell r="BB499" t="str">
            <v/>
          </cell>
          <cell r="BC499" t="str">
            <v/>
          </cell>
        </row>
        <row r="500">
          <cell r="N500" t="str">
            <v/>
          </cell>
          <cell r="P500" t="str">
            <v/>
          </cell>
          <cell r="Q500" t="str">
            <v/>
          </cell>
          <cell r="R500" t="str">
            <v/>
          </cell>
          <cell r="S500" t="str">
            <v/>
          </cell>
          <cell r="T500" t="str">
            <v/>
          </cell>
          <cell r="U500" t="str">
            <v/>
          </cell>
          <cell r="X500" t="str">
            <v/>
          </cell>
          <cell r="Y500" t="str">
            <v/>
          </cell>
          <cell r="Z500" t="str">
            <v/>
          </cell>
          <cell r="AA500" t="str">
            <v/>
          </cell>
          <cell r="AC500" t="str">
            <v/>
          </cell>
          <cell r="AD500" t="str">
            <v/>
          </cell>
          <cell r="AE500" t="str">
            <v/>
          </cell>
          <cell r="AF500" t="str">
            <v/>
          </cell>
          <cell r="AG500" t="str">
            <v/>
          </cell>
          <cell r="AH500" t="str">
            <v/>
          </cell>
          <cell r="AJ500" t="str">
            <v/>
          </cell>
          <cell r="AK500" t="str">
            <v/>
          </cell>
          <cell r="AL500" t="str">
            <v/>
          </cell>
          <cell r="AM500" t="str">
            <v/>
          </cell>
          <cell r="AN500" t="str">
            <v/>
          </cell>
          <cell r="AO500" t="str">
            <v/>
          </cell>
          <cell r="AP500" t="str">
            <v/>
          </cell>
          <cell r="AQ500" t="str">
            <v/>
          </cell>
          <cell r="AR500" t="str">
            <v/>
          </cell>
          <cell r="AS500" t="str">
            <v/>
          </cell>
          <cell r="AT500" t="str">
            <v/>
          </cell>
          <cell r="AU500" t="str">
            <v/>
          </cell>
          <cell r="AV500" t="str">
            <v/>
          </cell>
          <cell r="AW500" t="str">
            <v/>
          </cell>
          <cell r="AX500" t="str">
            <v/>
          </cell>
          <cell r="AY500" t="str">
            <v/>
          </cell>
          <cell r="AZ500" t="str">
            <v/>
          </cell>
          <cell r="BA500" t="str">
            <v/>
          </cell>
          <cell r="BB500" t="str">
            <v/>
          </cell>
          <cell r="BC500" t="str">
            <v/>
          </cell>
        </row>
        <row r="501">
          <cell r="N501" t="str">
            <v/>
          </cell>
          <cell r="P501" t="str">
            <v/>
          </cell>
          <cell r="Q501" t="str">
            <v/>
          </cell>
          <cell r="R501" t="str">
            <v/>
          </cell>
          <cell r="S501" t="str">
            <v/>
          </cell>
          <cell r="T501" t="str">
            <v/>
          </cell>
          <cell r="U501" t="str">
            <v/>
          </cell>
          <cell r="X501" t="str">
            <v/>
          </cell>
          <cell r="Y501" t="str">
            <v/>
          </cell>
          <cell r="Z501" t="str">
            <v/>
          </cell>
          <cell r="AA501" t="str">
            <v/>
          </cell>
          <cell r="AC501" t="str">
            <v/>
          </cell>
          <cell r="AD501" t="str">
            <v/>
          </cell>
          <cell r="AE501" t="str">
            <v/>
          </cell>
          <cell r="AF501" t="str">
            <v/>
          </cell>
          <cell r="AG501" t="str">
            <v/>
          </cell>
          <cell r="AH501" t="str">
            <v/>
          </cell>
          <cell r="AJ501" t="str">
            <v/>
          </cell>
          <cell r="AK501" t="str">
            <v/>
          </cell>
          <cell r="AL501" t="str">
            <v/>
          </cell>
          <cell r="AM501" t="str">
            <v/>
          </cell>
          <cell r="AN501" t="str">
            <v/>
          </cell>
          <cell r="AO501" t="str">
            <v/>
          </cell>
          <cell r="AP501" t="str">
            <v/>
          </cell>
          <cell r="AQ501" t="str">
            <v/>
          </cell>
          <cell r="AR501" t="str">
            <v/>
          </cell>
          <cell r="AS501" t="str">
            <v/>
          </cell>
          <cell r="AT501" t="str">
            <v/>
          </cell>
          <cell r="AU501" t="str">
            <v/>
          </cell>
          <cell r="AV501" t="str">
            <v/>
          </cell>
          <cell r="AW501" t="str">
            <v/>
          </cell>
          <cell r="AX501" t="str">
            <v/>
          </cell>
          <cell r="AY501" t="str">
            <v/>
          </cell>
          <cell r="AZ501" t="str">
            <v/>
          </cell>
          <cell r="BA501" t="str">
            <v/>
          </cell>
          <cell r="BB501" t="str">
            <v/>
          </cell>
          <cell r="BC501" t="str">
            <v/>
          </cell>
        </row>
        <row r="502">
          <cell r="N502" t="str">
            <v/>
          </cell>
          <cell r="P502" t="str">
            <v/>
          </cell>
          <cell r="Q502" t="str">
            <v/>
          </cell>
          <cell r="R502" t="str">
            <v/>
          </cell>
          <cell r="S502" t="str">
            <v/>
          </cell>
          <cell r="T502" t="str">
            <v/>
          </cell>
          <cell r="U502" t="str">
            <v/>
          </cell>
          <cell r="X502" t="str">
            <v/>
          </cell>
          <cell r="Y502" t="str">
            <v/>
          </cell>
          <cell r="Z502" t="str">
            <v/>
          </cell>
          <cell r="AA502" t="str">
            <v/>
          </cell>
          <cell r="AC502" t="str">
            <v/>
          </cell>
          <cell r="AD502" t="str">
            <v/>
          </cell>
          <cell r="AE502" t="str">
            <v/>
          </cell>
          <cell r="AF502" t="str">
            <v/>
          </cell>
          <cell r="AG502" t="str">
            <v/>
          </cell>
          <cell r="AH502" t="str">
            <v/>
          </cell>
          <cell r="AJ502" t="str">
            <v/>
          </cell>
          <cell r="AK502" t="str">
            <v/>
          </cell>
          <cell r="AL502" t="str">
            <v/>
          </cell>
          <cell r="AM502" t="str">
            <v/>
          </cell>
          <cell r="AN502" t="str">
            <v/>
          </cell>
          <cell r="AO502" t="str">
            <v/>
          </cell>
          <cell r="AP502" t="str">
            <v/>
          </cell>
          <cell r="AQ502" t="str">
            <v/>
          </cell>
          <cell r="AR502" t="str">
            <v/>
          </cell>
          <cell r="AS502" t="str">
            <v/>
          </cell>
          <cell r="AT502" t="str">
            <v/>
          </cell>
          <cell r="AU502" t="str">
            <v/>
          </cell>
          <cell r="AV502" t="str">
            <v/>
          </cell>
          <cell r="AW502" t="str">
            <v/>
          </cell>
          <cell r="AX502" t="str">
            <v/>
          </cell>
          <cell r="AY502" t="str">
            <v/>
          </cell>
          <cell r="AZ502" t="str">
            <v/>
          </cell>
          <cell r="BA502" t="str">
            <v/>
          </cell>
          <cell r="BB502" t="str">
            <v/>
          </cell>
          <cell r="BC502" t="str">
            <v/>
          </cell>
        </row>
        <row r="503">
          <cell r="N503" t="str">
            <v/>
          </cell>
          <cell r="P503" t="str">
            <v/>
          </cell>
          <cell r="Q503" t="str">
            <v/>
          </cell>
          <cell r="R503" t="str">
            <v/>
          </cell>
          <cell r="S503" t="str">
            <v/>
          </cell>
          <cell r="T503" t="str">
            <v/>
          </cell>
          <cell r="U503" t="str">
            <v/>
          </cell>
          <cell r="X503" t="str">
            <v/>
          </cell>
          <cell r="Y503" t="str">
            <v/>
          </cell>
          <cell r="Z503" t="str">
            <v/>
          </cell>
          <cell r="AA503" t="str">
            <v/>
          </cell>
          <cell r="AC503" t="str">
            <v/>
          </cell>
          <cell r="AD503" t="str">
            <v/>
          </cell>
          <cell r="AE503" t="str">
            <v/>
          </cell>
          <cell r="AF503" t="str">
            <v/>
          </cell>
          <cell r="AG503" t="str">
            <v/>
          </cell>
          <cell r="AH503" t="str">
            <v/>
          </cell>
          <cell r="AJ503" t="str">
            <v/>
          </cell>
          <cell r="AK503" t="str">
            <v/>
          </cell>
          <cell r="AL503" t="str">
            <v/>
          </cell>
          <cell r="AM503" t="str">
            <v/>
          </cell>
          <cell r="AN503" t="str">
            <v/>
          </cell>
          <cell r="AO503" t="str">
            <v/>
          </cell>
          <cell r="AP503" t="str">
            <v/>
          </cell>
          <cell r="AQ503" t="str">
            <v/>
          </cell>
          <cell r="AR503" t="str">
            <v/>
          </cell>
          <cell r="AS503" t="str">
            <v/>
          </cell>
          <cell r="AT503" t="str">
            <v/>
          </cell>
          <cell r="AU503" t="str">
            <v/>
          </cell>
          <cell r="AV503" t="str">
            <v/>
          </cell>
          <cell r="AW503" t="str">
            <v/>
          </cell>
          <cell r="AX503" t="str">
            <v/>
          </cell>
          <cell r="AY503" t="str">
            <v/>
          </cell>
          <cell r="AZ503" t="str">
            <v/>
          </cell>
          <cell r="BA503" t="str">
            <v/>
          </cell>
          <cell r="BB503" t="str">
            <v/>
          </cell>
          <cell r="BC503" t="str">
            <v/>
          </cell>
        </row>
        <row r="504">
          <cell r="N504" t="str">
            <v/>
          </cell>
          <cell r="P504" t="str">
            <v/>
          </cell>
          <cell r="Q504" t="str">
            <v/>
          </cell>
          <cell r="R504" t="str">
            <v/>
          </cell>
          <cell r="S504" t="str">
            <v/>
          </cell>
          <cell r="T504" t="str">
            <v/>
          </cell>
          <cell r="U504" t="str">
            <v/>
          </cell>
          <cell r="X504" t="str">
            <v/>
          </cell>
          <cell r="Y504" t="str">
            <v/>
          </cell>
          <cell r="Z504" t="str">
            <v/>
          </cell>
          <cell r="AA504" t="str">
            <v/>
          </cell>
          <cell r="AC504" t="str">
            <v/>
          </cell>
          <cell r="AD504" t="str">
            <v/>
          </cell>
          <cell r="AE504" t="str">
            <v/>
          </cell>
          <cell r="AF504" t="str">
            <v/>
          </cell>
          <cell r="AG504" t="str">
            <v/>
          </cell>
          <cell r="AH504" t="str">
            <v/>
          </cell>
          <cell r="AJ504" t="str">
            <v/>
          </cell>
          <cell r="AK504" t="str">
            <v/>
          </cell>
          <cell r="AL504" t="str">
            <v/>
          </cell>
          <cell r="AM504" t="str">
            <v/>
          </cell>
          <cell r="AN504" t="str">
            <v/>
          </cell>
          <cell r="AO504" t="str">
            <v/>
          </cell>
          <cell r="AP504" t="str">
            <v/>
          </cell>
          <cell r="AQ504" t="str">
            <v/>
          </cell>
          <cell r="AR504" t="str">
            <v/>
          </cell>
          <cell r="AS504" t="str">
            <v/>
          </cell>
          <cell r="AT504" t="str">
            <v/>
          </cell>
          <cell r="AU504" t="str">
            <v/>
          </cell>
          <cell r="AV504" t="str">
            <v/>
          </cell>
          <cell r="AW504" t="str">
            <v/>
          </cell>
          <cell r="AX504" t="str">
            <v/>
          </cell>
          <cell r="AY504" t="str">
            <v/>
          </cell>
          <cell r="AZ504" t="str">
            <v/>
          </cell>
          <cell r="BA504" t="str">
            <v/>
          </cell>
          <cell r="BB504" t="str">
            <v/>
          </cell>
          <cell r="BC504" t="str">
            <v/>
          </cell>
        </row>
        <row r="505">
          <cell r="N505" t="str">
            <v/>
          </cell>
          <cell r="P505" t="str">
            <v/>
          </cell>
          <cell r="Q505" t="str">
            <v/>
          </cell>
          <cell r="R505" t="str">
            <v/>
          </cell>
          <cell r="S505" t="str">
            <v/>
          </cell>
          <cell r="T505" t="str">
            <v/>
          </cell>
          <cell r="U505" t="str">
            <v/>
          </cell>
          <cell r="X505" t="str">
            <v/>
          </cell>
          <cell r="Y505" t="str">
            <v/>
          </cell>
          <cell r="Z505" t="str">
            <v/>
          </cell>
          <cell r="AA505" t="str">
            <v/>
          </cell>
          <cell r="AC505" t="str">
            <v/>
          </cell>
          <cell r="AD505" t="str">
            <v/>
          </cell>
          <cell r="AE505" t="str">
            <v/>
          </cell>
          <cell r="AF505" t="str">
            <v/>
          </cell>
          <cell r="AG505" t="str">
            <v/>
          </cell>
          <cell r="AH505" t="str">
            <v/>
          </cell>
          <cell r="AJ505" t="str">
            <v/>
          </cell>
          <cell r="AK505" t="str">
            <v/>
          </cell>
          <cell r="AL505" t="str">
            <v/>
          </cell>
          <cell r="AM505" t="str">
            <v/>
          </cell>
          <cell r="AN505" t="str">
            <v/>
          </cell>
          <cell r="AO505" t="str">
            <v/>
          </cell>
          <cell r="AP505" t="str">
            <v/>
          </cell>
          <cell r="AQ505" t="str">
            <v/>
          </cell>
          <cell r="AR505" t="str">
            <v/>
          </cell>
          <cell r="AS505" t="str">
            <v/>
          </cell>
          <cell r="AT505" t="str">
            <v/>
          </cell>
          <cell r="AU505" t="str">
            <v/>
          </cell>
          <cell r="AV505" t="str">
            <v/>
          </cell>
          <cell r="AW505" t="str">
            <v/>
          </cell>
          <cell r="AX505" t="str">
            <v/>
          </cell>
          <cell r="AY505" t="str">
            <v/>
          </cell>
          <cell r="AZ505" t="str">
            <v/>
          </cell>
          <cell r="BA505" t="str">
            <v/>
          </cell>
          <cell r="BB505" t="str">
            <v/>
          </cell>
          <cell r="BC505" t="str">
            <v/>
          </cell>
        </row>
        <row r="506">
          <cell r="N506" t="str">
            <v/>
          </cell>
          <cell r="P506" t="str">
            <v/>
          </cell>
          <cell r="Q506" t="str">
            <v/>
          </cell>
          <cell r="R506" t="str">
            <v/>
          </cell>
          <cell r="S506" t="str">
            <v/>
          </cell>
          <cell r="T506" t="str">
            <v/>
          </cell>
          <cell r="U506" t="str">
            <v/>
          </cell>
          <cell r="X506" t="str">
            <v/>
          </cell>
          <cell r="Y506" t="str">
            <v/>
          </cell>
          <cell r="Z506" t="str">
            <v/>
          </cell>
          <cell r="AA506" t="str">
            <v/>
          </cell>
          <cell r="AC506" t="str">
            <v/>
          </cell>
          <cell r="AD506" t="str">
            <v/>
          </cell>
          <cell r="AE506" t="str">
            <v/>
          </cell>
          <cell r="AF506" t="str">
            <v/>
          </cell>
          <cell r="AG506" t="str">
            <v/>
          </cell>
          <cell r="AH506" t="str">
            <v/>
          </cell>
          <cell r="AJ506" t="str">
            <v/>
          </cell>
          <cell r="AK506" t="str">
            <v/>
          </cell>
          <cell r="AL506" t="str">
            <v/>
          </cell>
          <cell r="AM506" t="str">
            <v/>
          </cell>
          <cell r="AN506" t="str">
            <v/>
          </cell>
          <cell r="AO506" t="str">
            <v/>
          </cell>
          <cell r="AP506" t="str">
            <v/>
          </cell>
          <cell r="AQ506" t="str">
            <v/>
          </cell>
          <cell r="AR506" t="str">
            <v/>
          </cell>
          <cell r="AS506" t="str">
            <v/>
          </cell>
          <cell r="AT506" t="str">
            <v/>
          </cell>
          <cell r="AU506" t="str">
            <v/>
          </cell>
          <cell r="AV506" t="str">
            <v/>
          </cell>
          <cell r="AW506" t="str">
            <v/>
          </cell>
          <cell r="AX506" t="str">
            <v/>
          </cell>
          <cell r="AY506" t="str">
            <v/>
          </cell>
          <cell r="AZ506" t="str">
            <v/>
          </cell>
          <cell r="BA506" t="str">
            <v/>
          </cell>
          <cell r="BB506" t="str">
            <v/>
          </cell>
          <cell r="BC506" t="str">
            <v/>
          </cell>
        </row>
        <row r="507">
          <cell r="N507" t="str">
            <v/>
          </cell>
          <cell r="P507" t="str">
            <v/>
          </cell>
          <cell r="Q507" t="str">
            <v/>
          </cell>
          <cell r="R507" t="str">
            <v/>
          </cell>
          <cell r="S507" t="str">
            <v/>
          </cell>
          <cell r="T507" t="str">
            <v/>
          </cell>
          <cell r="U507" t="str">
            <v/>
          </cell>
          <cell r="X507" t="str">
            <v/>
          </cell>
          <cell r="Y507" t="str">
            <v/>
          </cell>
          <cell r="Z507" t="str">
            <v/>
          </cell>
          <cell r="AA507" t="str">
            <v/>
          </cell>
          <cell r="AC507" t="str">
            <v/>
          </cell>
          <cell r="AD507" t="str">
            <v/>
          </cell>
          <cell r="AE507" t="str">
            <v/>
          </cell>
          <cell r="AF507" t="str">
            <v/>
          </cell>
          <cell r="AG507" t="str">
            <v/>
          </cell>
          <cell r="AH507" t="str">
            <v/>
          </cell>
          <cell r="AJ507" t="str">
            <v/>
          </cell>
          <cell r="AK507" t="str">
            <v/>
          </cell>
          <cell r="AL507" t="str">
            <v/>
          </cell>
          <cell r="AM507" t="str">
            <v/>
          </cell>
          <cell r="AN507" t="str">
            <v/>
          </cell>
          <cell r="AO507" t="str">
            <v/>
          </cell>
          <cell r="AP507" t="str">
            <v/>
          </cell>
          <cell r="AQ507" t="str">
            <v/>
          </cell>
          <cell r="AR507" t="str">
            <v/>
          </cell>
          <cell r="AS507" t="str">
            <v/>
          </cell>
          <cell r="AT507" t="str">
            <v/>
          </cell>
          <cell r="AU507" t="str">
            <v/>
          </cell>
          <cell r="AV507" t="str">
            <v/>
          </cell>
          <cell r="AW507" t="str">
            <v/>
          </cell>
          <cell r="AX507" t="str">
            <v/>
          </cell>
          <cell r="AY507" t="str">
            <v/>
          </cell>
          <cell r="AZ507" t="str">
            <v/>
          </cell>
          <cell r="BA507" t="str">
            <v/>
          </cell>
          <cell r="BB507" t="str">
            <v/>
          </cell>
          <cell r="BC507" t="str">
            <v/>
          </cell>
        </row>
        <row r="508">
          <cell r="N508" t="str">
            <v/>
          </cell>
          <cell r="P508" t="str">
            <v/>
          </cell>
          <cell r="Q508" t="str">
            <v/>
          </cell>
          <cell r="R508" t="str">
            <v/>
          </cell>
          <cell r="S508" t="str">
            <v/>
          </cell>
          <cell r="T508" t="str">
            <v/>
          </cell>
          <cell r="U508" t="str">
            <v/>
          </cell>
          <cell r="X508" t="str">
            <v/>
          </cell>
          <cell r="Y508" t="str">
            <v/>
          </cell>
          <cell r="Z508" t="str">
            <v/>
          </cell>
          <cell r="AA508" t="str">
            <v/>
          </cell>
          <cell r="AC508" t="str">
            <v/>
          </cell>
          <cell r="AD508" t="str">
            <v/>
          </cell>
          <cell r="AE508" t="str">
            <v/>
          </cell>
          <cell r="AF508" t="str">
            <v/>
          </cell>
          <cell r="AG508" t="str">
            <v/>
          </cell>
          <cell r="AH508" t="str">
            <v/>
          </cell>
          <cell r="AJ508" t="str">
            <v/>
          </cell>
          <cell r="AK508" t="str">
            <v/>
          </cell>
          <cell r="AL508" t="str">
            <v/>
          </cell>
          <cell r="AM508" t="str">
            <v/>
          </cell>
          <cell r="AN508" t="str">
            <v/>
          </cell>
          <cell r="AO508" t="str">
            <v/>
          </cell>
          <cell r="AP508" t="str">
            <v/>
          </cell>
          <cell r="AQ508" t="str">
            <v/>
          </cell>
          <cell r="AR508" t="str">
            <v/>
          </cell>
          <cell r="AS508" t="str">
            <v/>
          </cell>
          <cell r="AT508" t="str">
            <v/>
          </cell>
          <cell r="AU508" t="str">
            <v/>
          </cell>
          <cell r="AV508" t="str">
            <v/>
          </cell>
          <cell r="AW508" t="str">
            <v/>
          </cell>
          <cell r="AX508" t="str">
            <v/>
          </cell>
          <cell r="AY508" t="str">
            <v/>
          </cell>
          <cell r="AZ508" t="str">
            <v/>
          </cell>
          <cell r="BA508" t="str">
            <v/>
          </cell>
          <cell r="BB508" t="str">
            <v/>
          </cell>
          <cell r="BC508" t="str">
            <v/>
          </cell>
        </row>
        <row r="509">
          <cell r="N509" t="str">
            <v/>
          </cell>
          <cell r="P509" t="str">
            <v/>
          </cell>
          <cell r="Q509" t="str">
            <v/>
          </cell>
          <cell r="R509" t="str">
            <v/>
          </cell>
          <cell r="S509" t="str">
            <v/>
          </cell>
          <cell r="T509" t="str">
            <v/>
          </cell>
          <cell r="U509" t="str">
            <v/>
          </cell>
          <cell r="X509" t="str">
            <v/>
          </cell>
          <cell r="Y509" t="str">
            <v/>
          </cell>
          <cell r="Z509" t="str">
            <v/>
          </cell>
          <cell r="AA509" t="str">
            <v/>
          </cell>
          <cell r="AC509" t="str">
            <v/>
          </cell>
          <cell r="AD509" t="str">
            <v/>
          </cell>
          <cell r="AE509" t="str">
            <v/>
          </cell>
          <cell r="AF509" t="str">
            <v/>
          </cell>
          <cell r="AG509" t="str">
            <v/>
          </cell>
          <cell r="AH509" t="str">
            <v/>
          </cell>
          <cell r="AJ509" t="str">
            <v/>
          </cell>
          <cell r="AK509" t="str">
            <v/>
          </cell>
          <cell r="AL509" t="str">
            <v/>
          </cell>
          <cell r="AM509" t="str">
            <v/>
          </cell>
          <cell r="AN509" t="str">
            <v/>
          </cell>
          <cell r="AO509" t="str">
            <v/>
          </cell>
          <cell r="AP509" t="str">
            <v/>
          </cell>
          <cell r="AQ509" t="str">
            <v/>
          </cell>
          <cell r="AR509" t="str">
            <v/>
          </cell>
          <cell r="AS509" t="str">
            <v/>
          </cell>
          <cell r="AT509" t="str">
            <v/>
          </cell>
          <cell r="AU509" t="str">
            <v/>
          </cell>
          <cell r="AV509" t="str">
            <v/>
          </cell>
          <cell r="AW509" t="str">
            <v/>
          </cell>
          <cell r="AX509" t="str">
            <v/>
          </cell>
          <cell r="AY509" t="str">
            <v/>
          </cell>
          <cell r="AZ509" t="str">
            <v/>
          </cell>
          <cell r="BA509" t="str">
            <v/>
          </cell>
          <cell r="BB509" t="str">
            <v/>
          </cell>
          <cell r="BC509" t="str">
            <v/>
          </cell>
        </row>
        <row r="510">
          <cell r="N510" t="str">
            <v/>
          </cell>
          <cell r="P510" t="str">
            <v/>
          </cell>
          <cell r="Q510" t="str">
            <v/>
          </cell>
          <cell r="R510" t="str">
            <v/>
          </cell>
          <cell r="S510" t="str">
            <v/>
          </cell>
          <cell r="T510" t="str">
            <v/>
          </cell>
          <cell r="U510" t="str">
            <v/>
          </cell>
          <cell r="X510" t="str">
            <v/>
          </cell>
          <cell r="Y510" t="str">
            <v/>
          </cell>
          <cell r="Z510" t="str">
            <v/>
          </cell>
          <cell r="AA510" t="str">
            <v/>
          </cell>
          <cell r="AC510" t="str">
            <v/>
          </cell>
          <cell r="AD510" t="str">
            <v/>
          </cell>
          <cell r="AE510" t="str">
            <v/>
          </cell>
          <cell r="AF510" t="str">
            <v/>
          </cell>
          <cell r="AG510" t="str">
            <v/>
          </cell>
          <cell r="AH510" t="str">
            <v/>
          </cell>
          <cell r="AJ510" t="str">
            <v/>
          </cell>
          <cell r="AK510" t="str">
            <v/>
          </cell>
          <cell r="AL510" t="str">
            <v/>
          </cell>
          <cell r="AM510" t="str">
            <v/>
          </cell>
          <cell r="AN510" t="str">
            <v/>
          </cell>
          <cell r="AO510" t="str">
            <v/>
          </cell>
          <cell r="AP510" t="str">
            <v/>
          </cell>
          <cell r="AQ510" t="str">
            <v/>
          </cell>
          <cell r="AR510" t="str">
            <v/>
          </cell>
          <cell r="AS510" t="str">
            <v/>
          </cell>
          <cell r="AT510" t="str">
            <v/>
          </cell>
          <cell r="AU510" t="str">
            <v/>
          </cell>
          <cell r="AV510" t="str">
            <v/>
          </cell>
          <cell r="AW510" t="str">
            <v/>
          </cell>
          <cell r="AX510" t="str">
            <v/>
          </cell>
          <cell r="AY510" t="str">
            <v/>
          </cell>
          <cell r="AZ510" t="str">
            <v/>
          </cell>
          <cell r="BA510" t="str">
            <v/>
          </cell>
          <cell r="BB510" t="str">
            <v/>
          </cell>
          <cell r="BC510" t="str">
            <v/>
          </cell>
        </row>
        <row r="511">
          <cell r="N511" t="str">
            <v/>
          </cell>
          <cell r="P511" t="str">
            <v/>
          </cell>
          <cell r="Q511" t="str">
            <v/>
          </cell>
          <cell r="R511" t="str">
            <v/>
          </cell>
          <cell r="S511" t="str">
            <v/>
          </cell>
          <cell r="T511" t="str">
            <v/>
          </cell>
          <cell r="U511" t="str">
            <v/>
          </cell>
          <cell r="X511" t="str">
            <v/>
          </cell>
          <cell r="Y511" t="str">
            <v/>
          </cell>
          <cell r="Z511" t="str">
            <v/>
          </cell>
          <cell r="AA511" t="str">
            <v/>
          </cell>
          <cell r="AC511" t="str">
            <v/>
          </cell>
          <cell r="AD511" t="str">
            <v/>
          </cell>
          <cell r="AE511" t="str">
            <v/>
          </cell>
          <cell r="AF511" t="str">
            <v/>
          </cell>
          <cell r="AG511" t="str">
            <v/>
          </cell>
          <cell r="AH511" t="str">
            <v/>
          </cell>
          <cell r="AJ511" t="str">
            <v/>
          </cell>
          <cell r="AK511" t="str">
            <v/>
          </cell>
          <cell r="AL511" t="str">
            <v/>
          </cell>
          <cell r="AM511" t="str">
            <v/>
          </cell>
          <cell r="AN511" t="str">
            <v/>
          </cell>
          <cell r="AO511" t="str">
            <v/>
          </cell>
          <cell r="AP511" t="str">
            <v/>
          </cell>
          <cell r="AQ511" t="str">
            <v/>
          </cell>
          <cell r="AR511" t="str">
            <v/>
          </cell>
          <cell r="AS511" t="str">
            <v/>
          </cell>
          <cell r="AT511" t="str">
            <v/>
          </cell>
          <cell r="AU511" t="str">
            <v/>
          </cell>
          <cell r="AV511" t="str">
            <v/>
          </cell>
          <cell r="AW511" t="str">
            <v/>
          </cell>
          <cell r="AX511" t="str">
            <v/>
          </cell>
          <cell r="AY511" t="str">
            <v/>
          </cell>
          <cell r="AZ511" t="str">
            <v/>
          </cell>
          <cell r="BA511" t="str">
            <v/>
          </cell>
          <cell r="BB511" t="str">
            <v/>
          </cell>
          <cell r="BC511" t="str">
            <v/>
          </cell>
        </row>
        <row r="512">
          <cell r="N512" t="str">
            <v/>
          </cell>
          <cell r="P512" t="str">
            <v/>
          </cell>
          <cell r="Q512" t="str">
            <v/>
          </cell>
          <cell r="R512" t="str">
            <v/>
          </cell>
          <cell r="S512" t="str">
            <v/>
          </cell>
          <cell r="T512" t="str">
            <v/>
          </cell>
          <cell r="U512" t="str">
            <v/>
          </cell>
          <cell r="X512" t="str">
            <v/>
          </cell>
          <cell r="Y512" t="str">
            <v/>
          </cell>
          <cell r="Z512" t="str">
            <v/>
          </cell>
          <cell r="AA512" t="str">
            <v/>
          </cell>
          <cell r="AC512" t="str">
            <v/>
          </cell>
          <cell r="AD512" t="str">
            <v/>
          </cell>
          <cell r="AE512" t="str">
            <v/>
          </cell>
          <cell r="AF512" t="str">
            <v/>
          </cell>
          <cell r="AG512" t="str">
            <v/>
          </cell>
          <cell r="AH512" t="str">
            <v/>
          </cell>
          <cell r="AJ512" t="str">
            <v/>
          </cell>
          <cell r="AK512" t="str">
            <v/>
          </cell>
          <cell r="AL512" t="str">
            <v/>
          </cell>
          <cell r="AM512" t="str">
            <v/>
          </cell>
          <cell r="AN512" t="str">
            <v/>
          </cell>
          <cell r="AO512" t="str">
            <v/>
          </cell>
          <cell r="AP512" t="str">
            <v/>
          </cell>
          <cell r="AQ512" t="str">
            <v/>
          </cell>
          <cell r="AR512" t="str">
            <v/>
          </cell>
          <cell r="AS512" t="str">
            <v/>
          </cell>
          <cell r="AT512" t="str">
            <v/>
          </cell>
          <cell r="AU512" t="str">
            <v/>
          </cell>
          <cell r="AV512" t="str">
            <v/>
          </cell>
          <cell r="AW512" t="str">
            <v/>
          </cell>
          <cell r="AX512" t="str">
            <v/>
          </cell>
          <cell r="AY512" t="str">
            <v/>
          </cell>
          <cell r="AZ512" t="str">
            <v/>
          </cell>
          <cell r="BA512" t="str">
            <v/>
          </cell>
          <cell r="BB512" t="str">
            <v/>
          </cell>
          <cell r="BC512" t="str">
            <v/>
          </cell>
        </row>
        <row r="513">
          <cell r="N513" t="str">
            <v/>
          </cell>
          <cell r="P513" t="str">
            <v/>
          </cell>
          <cell r="Q513" t="str">
            <v/>
          </cell>
          <cell r="R513" t="str">
            <v/>
          </cell>
          <cell r="S513" t="str">
            <v/>
          </cell>
          <cell r="T513" t="str">
            <v/>
          </cell>
          <cell r="U513" t="str">
            <v/>
          </cell>
          <cell r="X513" t="str">
            <v/>
          </cell>
          <cell r="Y513" t="str">
            <v/>
          </cell>
          <cell r="Z513" t="str">
            <v/>
          </cell>
          <cell r="AA513" t="str">
            <v/>
          </cell>
          <cell r="AC513" t="str">
            <v/>
          </cell>
          <cell r="AD513" t="str">
            <v/>
          </cell>
          <cell r="AE513" t="str">
            <v/>
          </cell>
          <cell r="AF513" t="str">
            <v/>
          </cell>
          <cell r="AG513" t="str">
            <v/>
          </cell>
          <cell r="AH513" t="str">
            <v/>
          </cell>
          <cell r="AJ513" t="str">
            <v/>
          </cell>
          <cell r="AK513" t="str">
            <v/>
          </cell>
          <cell r="AL513" t="str">
            <v/>
          </cell>
          <cell r="AM513" t="str">
            <v/>
          </cell>
          <cell r="AN513" t="str">
            <v/>
          </cell>
          <cell r="AO513" t="str">
            <v/>
          </cell>
          <cell r="AP513" t="str">
            <v/>
          </cell>
          <cell r="AQ513" t="str">
            <v/>
          </cell>
          <cell r="AR513" t="str">
            <v/>
          </cell>
          <cell r="AS513" t="str">
            <v/>
          </cell>
          <cell r="AT513" t="str">
            <v/>
          </cell>
          <cell r="AU513" t="str">
            <v/>
          </cell>
          <cell r="AV513" t="str">
            <v/>
          </cell>
          <cell r="AW513" t="str">
            <v/>
          </cell>
          <cell r="AX513" t="str">
            <v/>
          </cell>
          <cell r="AY513" t="str">
            <v/>
          </cell>
          <cell r="AZ513" t="str">
            <v/>
          </cell>
          <cell r="BA513" t="str">
            <v/>
          </cell>
          <cell r="BB513" t="str">
            <v/>
          </cell>
          <cell r="BC513" t="str">
            <v/>
          </cell>
        </row>
        <row r="514">
          <cell r="N514" t="str">
            <v/>
          </cell>
          <cell r="P514" t="str">
            <v/>
          </cell>
          <cell r="Q514" t="str">
            <v/>
          </cell>
          <cell r="R514" t="str">
            <v/>
          </cell>
          <cell r="S514" t="str">
            <v/>
          </cell>
          <cell r="T514" t="str">
            <v/>
          </cell>
          <cell r="U514" t="str">
            <v/>
          </cell>
          <cell r="X514" t="str">
            <v/>
          </cell>
          <cell r="Y514" t="str">
            <v/>
          </cell>
          <cell r="Z514" t="str">
            <v/>
          </cell>
          <cell r="AA514" t="str">
            <v/>
          </cell>
          <cell r="AC514" t="str">
            <v/>
          </cell>
          <cell r="AD514" t="str">
            <v/>
          </cell>
          <cell r="AE514" t="str">
            <v/>
          </cell>
          <cell r="AF514" t="str">
            <v/>
          </cell>
          <cell r="AG514" t="str">
            <v/>
          </cell>
          <cell r="AH514" t="str">
            <v/>
          </cell>
          <cell r="AJ514" t="str">
            <v/>
          </cell>
          <cell r="AK514" t="str">
            <v/>
          </cell>
          <cell r="AL514" t="str">
            <v/>
          </cell>
          <cell r="AM514" t="str">
            <v/>
          </cell>
          <cell r="AN514" t="str">
            <v/>
          </cell>
          <cell r="AO514" t="str">
            <v/>
          </cell>
          <cell r="AP514" t="str">
            <v/>
          </cell>
          <cell r="AQ514" t="str">
            <v/>
          </cell>
          <cell r="AR514" t="str">
            <v/>
          </cell>
          <cell r="AS514" t="str">
            <v/>
          </cell>
          <cell r="AT514" t="str">
            <v/>
          </cell>
          <cell r="AU514" t="str">
            <v/>
          </cell>
          <cell r="AV514" t="str">
            <v/>
          </cell>
          <cell r="AW514" t="str">
            <v/>
          </cell>
          <cell r="AX514" t="str">
            <v/>
          </cell>
          <cell r="AY514" t="str">
            <v/>
          </cell>
          <cell r="AZ514" t="str">
            <v/>
          </cell>
          <cell r="BA514" t="str">
            <v/>
          </cell>
          <cell r="BB514" t="str">
            <v/>
          </cell>
          <cell r="BC514" t="str">
            <v/>
          </cell>
        </row>
        <row r="515">
          <cell r="N515" t="str">
            <v/>
          </cell>
          <cell r="P515" t="str">
            <v/>
          </cell>
          <cell r="Q515" t="str">
            <v/>
          </cell>
          <cell r="R515" t="str">
            <v/>
          </cell>
          <cell r="S515" t="str">
            <v/>
          </cell>
          <cell r="T515" t="str">
            <v/>
          </cell>
          <cell r="U515" t="str">
            <v/>
          </cell>
          <cell r="X515" t="str">
            <v/>
          </cell>
          <cell r="Y515" t="str">
            <v/>
          </cell>
          <cell r="Z515" t="str">
            <v/>
          </cell>
          <cell r="AA515" t="str">
            <v/>
          </cell>
          <cell r="AC515" t="str">
            <v/>
          </cell>
          <cell r="AD515" t="str">
            <v/>
          </cell>
          <cell r="AE515" t="str">
            <v/>
          </cell>
          <cell r="AF515" t="str">
            <v/>
          </cell>
          <cell r="AG515" t="str">
            <v/>
          </cell>
          <cell r="AH515" t="str">
            <v/>
          </cell>
          <cell r="AJ515" t="str">
            <v/>
          </cell>
          <cell r="AK515" t="str">
            <v/>
          </cell>
          <cell r="AL515" t="str">
            <v/>
          </cell>
          <cell r="AM515" t="str">
            <v/>
          </cell>
          <cell r="AN515" t="str">
            <v/>
          </cell>
          <cell r="AO515" t="str">
            <v/>
          </cell>
          <cell r="AP515" t="str">
            <v/>
          </cell>
          <cell r="AQ515" t="str">
            <v/>
          </cell>
          <cell r="AR515" t="str">
            <v/>
          </cell>
          <cell r="AS515" t="str">
            <v/>
          </cell>
          <cell r="AT515" t="str">
            <v/>
          </cell>
          <cell r="AU515" t="str">
            <v/>
          </cell>
          <cell r="AV515" t="str">
            <v/>
          </cell>
          <cell r="AW515" t="str">
            <v/>
          </cell>
          <cell r="AX515" t="str">
            <v/>
          </cell>
          <cell r="AY515" t="str">
            <v/>
          </cell>
          <cell r="AZ515" t="str">
            <v/>
          </cell>
          <cell r="BA515" t="str">
            <v/>
          </cell>
          <cell r="BB515" t="str">
            <v/>
          </cell>
          <cell r="BC515" t="str">
            <v/>
          </cell>
        </row>
        <row r="516">
          <cell r="N516" t="str">
            <v/>
          </cell>
          <cell r="P516" t="str">
            <v/>
          </cell>
          <cell r="Q516" t="str">
            <v/>
          </cell>
          <cell r="R516" t="str">
            <v/>
          </cell>
          <cell r="S516" t="str">
            <v/>
          </cell>
          <cell r="T516" t="str">
            <v/>
          </cell>
          <cell r="U516" t="str">
            <v/>
          </cell>
          <cell r="X516" t="str">
            <v/>
          </cell>
          <cell r="Y516" t="str">
            <v/>
          </cell>
          <cell r="Z516" t="str">
            <v/>
          </cell>
          <cell r="AA516" t="str">
            <v/>
          </cell>
          <cell r="AC516" t="str">
            <v/>
          </cell>
          <cell r="AD516" t="str">
            <v/>
          </cell>
          <cell r="AE516" t="str">
            <v/>
          </cell>
          <cell r="AF516" t="str">
            <v/>
          </cell>
          <cell r="AG516" t="str">
            <v/>
          </cell>
          <cell r="AH516" t="str">
            <v/>
          </cell>
          <cell r="AJ516" t="str">
            <v/>
          </cell>
          <cell r="AK516" t="str">
            <v/>
          </cell>
          <cell r="AL516" t="str">
            <v/>
          </cell>
          <cell r="AM516" t="str">
            <v/>
          </cell>
          <cell r="AN516" t="str">
            <v/>
          </cell>
          <cell r="AO516" t="str">
            <v/>
          </cell>
          <cell r="AP516" t="str">
            <v/>
          </cell>
          <cell r="AQ516" t="str">
            <v/>
          </cell>
          <cell r="AR516" t="str">
            <v/>
          </cell>
          <cell r="AS516" t="str">
            <v/>
          </cell>
          <cell r="AT516" t="str">
            <v/>
          </cell>
          <cell r="AU516" t="str">
            <v/>
          </cell>
          <cell r="AV516" t="str">
            <v/>
          </cell>
          <cell r="AW516" t="str">
            <v/>
          </cell>
          <cell r="AX516" t="str">
            <v/>
          </cell>
          <cell r="AY516" t="str">
            <v/>
          </cell>
          <cell r="AZ516" t="str">
            <v/>
          </cell>
          <cell r="BA516" t="str">
            <v/>
          </cell>
          <cell r="BB516" t="str">
            <v/>
          </cell>
          <cell r="BC516" t="str">
            <v/>
          </cell>
        </row>
        <row r="517">
          <cell r="N517" t="str">
            <v/>
          </cell>
          <cell r="P517" t="str">
            <v/>
          </cell>
          <cell r="Q517" t="str">
            <v/>
          </cell>
          <cell r="R517" t="str">
            <v/>
          </cell>
          <cell r="S517" t="str">
            <v/>
          </cell>
          <cell r="T517" t="str">
            <v/>
          </cell>
          <cell r="U517" t="str">
            <v/>
          </cell>
          <cell r="X517" t="str">
            <v/>
          </cell>
          <cell r="Y517" t="str">
            <v/>
          </cell>
          <cell r="Z517" t="str">
            <v/>
          </cell>
          <cell r="AA517" t="str">
            <v/>
          </cell>
          <cell r="AC517" t="str">
            <v/>
          </cell>
          <cell r="AD517" t="str">
            <v/>
          </cell>
          <cell r="AE517" t="str">
            <v/>
          </cell>
          <cell r="AF517" t="str">
            <v/>
          </cell>
          <cell r="AG517" t="str">
            <v/>
          </cell>
          <cell r="AH517" t="str">
            <v/>
          </cell>
          <cell r="AJ517" t="str">
            <v/>
          </cell>
          <cell r="AK517" t="str">
            <v/>
          </cell>
          <cell r="AL517" t="str">
            <v/>
          </cell>
          <cell r="AM517" t="str">
            <v/>
          </cell>
          <cell r="AN517" t="str">
            <v/>
          </cell>
          <cell r="AO517" t="str">
            <v/>
          </cell>
          <cell r="AP517" t="str">
            <v/>
          </cell>
          <cell r="AQ517" t="str">
            <v/>
          </cell>
          <cell r="AR517" t="str">
            <v/>
          </cell>
          <cell r="AS517" t="str">
            <v/>
          </cell>
          <cell r="AT517" t="str">
            <v/>
          </cell>
          <cell r="AU517" t="str">
            <v/>
          </cell>
          <cell r="AV517" t="str">
            <v/>
          </cell>
          <cell r="AW517" t="str">
            <v/>
          </cell>
          <cell r="AX517" t="str">
            <v/>
          </cell>
          <cell r="AY517" t="str">
            <v/>
          </cell>
          <cell r="AZ517" t="str">
            <v/>
          </cell>
          <cell r="BA517" t="str">
            <v/>
          </cell>
          <cell r="BB517" t="str">
            <v/>
          </cell>
          <cell r="BC517" t="str">
            <v/>
          </cell>
        </row>
        <row r="518">
          <cell r="N518" t="str">
            <v/>
          </cell>
          <cell r="P518" t="str">
            <v/>
          </cell>
          <cell r="Q518" t="str">
            <v/>
          </cell>
          <cell r="R518" t="str">
            <v/>
          </cell>
          <cell r="S518" t="str">
            <v/>
          </cell>
          <cell r="T518" t="str">
            <v/>
          </cell>
          <cell r="U518" t="str">
            <v/>
          </cell>
          <cell r="X518" t="str">
            <v/>
          </cell>
          <cell r="Y518" t="str">
            <v/>
          </cell>
          <cell r="Z518" t="str">
            <v/>
          </cell>
          <cell r="AA518" t="str">
            <v/>
          </cell>
          <cell r="AC518" t="str">
            <v/>
          </cell>
          <cell r="AD518" t="str">
            <v/>
          </cell>
          <cell r="AE518" t="str">
            <v/>
          </cell>
          <cell r="AF518" t="str">
            <v/>
          </cell>
          <cell r="AG518" t="str">
            <v/>
          </cell>
          <cell r="AH518" t="str">
            <v/>
          </cell>
          <cell r="AJ518" t="str">
            <v/>
          </cell>
          <cell r="AK518" t="str">
            <v/>
          </cell>
          <cell r="AL518" t="str">
            <v/>
          </cell>
          <cell r="AM518" t="str">
            <v/>
          </cell>
          <cell r="AN518" t="str">
            <v/>
          </cell>
          <cell r="AO518" t="str">
            <v/>
          </cell>
          <cell r="AP518" t="str">
            <v/>
          </cell>
          <cell r="AQ518" t="str">
            <v/>
          </cell>
          <cell r="AR518" t="str">
            <v/>
          </cell>
          <cell r="AS518" t="str">
            <v/>
          </cell>
          <cell r="AT518" t="str">
            <v/>
          </cell>
          <cell r="AU518" t="str">
            <v/>
          </cell>
          <cell r="AV518" t="str">
            <v/>
          </cell>
          <cell r="AW518" t="str">
            <v/>
          </cell>
          <cell r="AX518" t="str">
            <v/>
          </cell>
          <cell r="AY518" t="str">
            <v/>
          </cell>
          <cell r="AZ518" t="str">
            <v/>
          </cell>
          <cell r="BA518" t="str">
            <v/>
          </cell>
          <cell r="BB518" t="str">
            <v/>
          </cell>
          <cell r="BC518" t="str">
            <v/>
          </cell>
        </row>
        <row r="519">
          <cell r="N519" t="str">
            <v/>
          </cell>
          <cell r="P519" t="str">
            <v/>
          </cell>
          <cell r="Q519" t="str">
            <v/>
          </cell>
          <cell r="R519" t="str">
            <v/>
          </cell>
          <cell r="S519" t="str">
            <v/>
          </cell>
          <cell r="T519" t="str">
            <v/>
          </cell>
          <cell r="U519" t="str">
            <v/>
          </cell>
          <cell r="X519" t="str">
            <v/>
          </cell>
          <cell r="Y519" t="str">
            <v/>
          </cell>
          <cell r="Z519" t="str">
            <v/>
          </cell>
          <cell r="AA519" t="str">
            <v/>
          </cell>
          <cell r="AC519" t="str">
            <v/>
          </cell>
          <cell r="AD519" t="str">
            <v/>
          </cell>
          <cell r="AE519" t="str">
            <v/>
          </cell>
          <cell r="AF519" t="str">
            <v/>
          </cell>
          <cell r="AG519" t="str">
            <v/>
          </cell>
          <cell r="AH519" t="str">
            <v/>
          </cell>
          <cell r="AJ519" t="str">
            <v/>
          </cell>
          <cell r="AK519" t="str">
            <v/>
          </cell>
          <cell r="AL519" t="str">
            <v/>
          </cell>
          <cell r="AM519" t="str">
            <v/>
          </cell>
          <cell r="AN519" t="str">
            <v/>
          </cell>
          <cell r="AO519" t="str">
            <v/>
          </cell>
          <cell r="AP519" t="str">
            <v/>
          </cell>
          <cell r="AQ519" t="str">
            <v/>
          </cell>
          <cell r="AR519" t="str">
            <v/>
          </cell>
          <cell r="AS519" t="str">
            <v/>
          </cell>
          <cell r="AT519" t="str">
            <v/>
          </cell>
          <cell r="AU519" t="str">
            <v/>
          </cell>
          <cell r="AV519" t="str">
            <v/>
          </cell>
          <cell r="AW519" t="str">
            <v/>
          </cell>
          <cell r="AX519" t="str">
            <v/>
          </cell>
          <cell r="AY519" t="str">
            <v/>
          </cell>
          <cell r="AZ519" t="str">
            <v/>
          </cell>
          <cell r="BA519" t="str">
            <v/>
          </cell>
          <cell r="BB519" t="str">
            <v/>
          </cell>
          <cell r="BC519" t="str">
            <v/>
          </cell>
        </row>
        <row r="520">
          <cell r="N520" t="str">
            <v/>
          </cell>
          <cell r="P520" t="str">
            <v/>
          </cell>
          <cell r="Q520" t="str">
            <v/>
          </cell>
          <cell r="R520" t="str">
            <v/>
          </cell>
          <cell r="S520" t="str">
            <v/>
          </cell>
          <cell r="T520" t="str">
            <v/>
          </cell>
          <cell r="U520" t="str">
            <v/>
          </cell>
          <cell r="X520" t="str">
            <v/>
          </cell>
          <cell r="Y520" t="str">
            <v/>
          </cell>
          <cell r="Z520" t="str">
            <v/>
          </cell>
          <cell r="AA520" t="str">
            <v/>
          </cell>
          <cell r="AC520" t="str">
            <v/>
          </cell>
          <cell r="AD520" t="str">
            <v/>
          </cell>
          <cell r="AE520" t="str">
            <v/>
          </cell>
          <cell r="AF520" t="str">
            <v/>
          </cell>
          <cell r="AG520" t="str">
            <v/>
          </cell>
          <cell r="AH520" t="str">
            <v/>
          </cell>
          <cell r="AJ520" t="str">
            <v/>
          </cell>
          <cell r="AK520" t="str">
            <v/>
          </cell>
          <cell r="AL520" t="str">
            <v/>
          </cell>
          <cell r="AM520" t="str">
            <v/>
          </cell>
          <cell r="AN520" t="str">
            <v/>
          </cell>
          <cell r="AO520" t="str">
            <v/>
          </cell>
          <cell r="AP520" t="str">
            <v/>
          </cell>
          <cell r="AQ520" t="str">
            <v/>
          </cell>
          <cell r="AR520" t="str">
            <v/>
          </cell>
          <cell r="AS520" t="str">
            <v/>
          </cell>
          <cell r="AT520" t="str">
            <v/>
          </cell>
          <cell r="AU520" t="str">
            <v/>
          </cell>
          <cell r="AV520" t="str">
            <v/>
          </cell>
          <cell r="AW520" t="str">
            <v/>
          </cell>
          <cell r="AX520" t="str">
            <v/>
          </cell>
          <cell r="AY520" t="str">
            <v/>
          </cell>
          <cell r="AZ520" t="str">
            <v/>
          </cell>
          <cell r="BA520" t="str">
            <v/>
          </cell>
          <cell r="BB520" t="str">
            <v/>
          </cell>
          <cell r="BC520" t="str">
            <v/>
          </cell>
        </row>
        <row r="521">
          <cell r="N521" t="str">
            <v/>
          </cell>
          <cell r="P521" t="str">
            <v/>
          </cell>
          <cell r="Q521" t="str">
            <v/>
          </cell>
          <cell r="R521" t="str">
            <v/>
          </cell>
          <cell r="S521" t="str">
            <v/>
          </cell>
          <cell r="T521" t="str">
            <v/>
          </cell>
          <cell r="U521" t="str">
            <v/>
          </cell>
          <cell r="X521" t="str">
            <v/>
          </cell>
          <cell r="Y521" t="str">
            <v/>
          </cell>
          <cell r="Z521" t="str">
            <v/>
          </cell>
          <cell r="AA521" t="str">
            <v/>
          </cell>
          <cell r="AC521" t="str">
            <v/>
          </cell>
          <cell r="AD521" t="str">
            <v/>
          </cell>
          <cell r="AE521" t="str">
            <v/>
          </cell>
          <cell r="AF521" t="str">
            <v/>
          </cell>
          <cell r="AG521" t="str">
            <v/>
          </cell>
          <cell r="AH521" t="str">
            <v/>
          </cell>
          <cell r="AJ521" t="str">
            <v/>
          </cell>
          <cell r="AK521" t="str">
            <v/>
          </cell>
          <cell r="AL521" t="str">
            <v/>
          </cell>
          <cell r="AM521" t="str">
            <v/>
          </cell>
          <cell r="AN521" t="str">
            <v/>
          </cell>
          <cell r="AO521" t="str">
            <v/>
          </cell>
          <cell r="AP521" t="str">
            <v/>
          </cell>
          <cell r="AQ521" t="str">
            <v/>
          </cell>
          <cell r="AR521" t="str">
            <v/>
          </cell>
          <cell r="AS521" t="str">
            <v/>
          </cell>
          <cell r="AT521" t="str">
            <v/>
          </cell>
          <cell r="AU521" t="str">
            <v/>
          </cell>
          <cell r="AV521" t="str">
            <v/>
          </cell>
          <cell r="AW521" t="str">
            <v/>
          </cell>
          <cell r="AX521" t="str">
            <v/>
          </cell>
          <cell r="AY521" t="str">
            <v/>
          </cell>
          <cell r="AZ521" t="str">
            <v/>
          </cell>
          <cell r="BA521" t="str">
            <v/>
          </cell>
          <cell r="BB521" t="str">
            <v/>
          </cell>
          <cell r="BC521" t="str">
            <v/>
          </cell>
        </row>
        <row r="522">
          <cell r="N522" t="str">
            <v/>
          </cell>
          <cell r="P522" t="str">
            <v/>
          </cell>
          <cell r="Q522" t="str">
            <v/>
          </cell>
          <cell r="R522" t="str">
            <v/>
          </cell>
          <cell r="S522" t="str">
            <v/>
          </cell>
          <cell r="T522" t="str">
            <v/>
          </cell>
          <cell r="U522" t="str">
            <v/>
          </cell>
          <cell r="X522" t="str">
            <v/>
          </cell>
          <cell r="Y522" t="str">
            <v/>
          </cell>
          <cell r="Z522" t="str">
            <v/>
          </cell>
          <cell r="AA522" t="str">
            <v/>
          </cell>
          <cell r="AC522" t="str">
            <v/>
          </cell>
          <cell r="AD522" t="str">
            <v/>
          </cell>
          <cell r="AE522" t="str">
            <v/>
          </cell>
          <cell r="AF522" t="str">
            <v/>
          </cell>
          <cell r="AG522" t="str">
            <v/>
          </cell>
          <cell r="AH522" t="str">
            <v/>
          </cell>
          <cell r="AJ522" t="str">
            <v/>
          </cell>
          <cell r="AK522" t="str">
            <v/>
          </cell>
          <cell r="AL522" t="str">
            <v/>
          </cell>
          <cell r="AM522" t="str">
            <v/>
          </cell>
          <cell r="AN522" t="str">
            <v/>
          </cell>
          <cell r="AO522" t="str">
            <v/>
          </cell>
          <cell r="AP522" t="str">
            <v/>
          </cell>
          <cell r="AQ522" t="str">
            <v/>
          </cell>
          <cell r="AR522" t="str">
            <v/>
          </cell>
          <cell r="AS522" t="str">
            <v/>
          </cell>
          <cell r="AT522" t="str">
            <v/>
          </cell>
          <cell r="AU522" t="str">
            <v/>
          </cell>
          <cell r="AV522" t="str">
            <v/>
          </cell>
          <cell r="AW522" t="str">
            <v/>
          </cell>
          <cell r="AX522" t="str">
            <v/>
          </cell>
          <cell r="AY522" t="str">
            <v/>
          </cell>
          <cell r="AZ522" t="str">
            <v/>
          </cell>
          <cell r="BA522" t="str">
            <v/>
          </cell>
          <cell r="BB522" t="str">
            <v/>
          </cell>
          <cell r="BC522" t="str">
            <v/>
          </cell>
        </row>
        <row r="523">
          <cell r="N523" t="str">
            <v/>
          </cell>
          <cell r="P523" t="str">
            <v/>
          </cell>
          <cell r="Q523" t="str">
            <v/>
          </cell>
          <cell r="R523" t="str">
            <v/>
          </cell>
          <cell r="S523" t="str">
            <v/>
          </cell>
          <cell r="T523" t="str">
            <v/>
          </cell>
          <cell r="U523" t="str">
            <v/>
          </cell>
          <cell r="X523" t="str">
            <v/>
          </cell>
          <cell r="Y523" t="str">
            <v/>
          </cell>
          <cell r="Z523" t="str">
            <v/>
          </cell>
          <cell r="AA523" t="str">
            <v/>
          </cell>
          <cell r="AC523" t="str">
            <v/>
          </cell>
          <cell r="AD523" t="str">
            <v/>
          </cell>
          <cell r="AE523" t="str">
            <v/>
          </cell>
          <cell r="AF523" t="str">
            <v/>
          </cell>
          <cell r="AG523" t="str">
            <v/>
          </cell>
          <cell r="AH523" t="str">
            <v/>
          </cell>
          <cell r="AJ523" t="str">
            <v/>
          </cell>
          <cell r="AK523" t="str">
            <v/>
          </cell>
          <cell r="AL523" t="str">
            <v/>
          </cell>
          <cell r="AM523" t="str">
            <v/>
          </cell>
          <cell r="AN523" t="str">
            <v/>
          </cell>
          <cell r="AO523" t="str">
            <v/>
          </cell>
          <cell r="AP523" t="str">
            <v/>
          </cell>
          <cell r="AQ523" t="str">
            <v/>
          </cell>
          <cell r="AR523" t="str">
            <v/>
          </cell>
          <cell r="AS523" t="str">
            <v/>
          </cell>
          <cell r="AT523" t="str">
            <v/>
          </cell>
          <cell r="AU523" t="str">
            <v/>
          </cell>
          <cell r="AV523" t="str">
            <v/>
          </cell>
          <cell r="AW523" t="str">
            <v/>
          </cell>
          <cell r="AX523" t="str">
            <v/>
          </cell>
          <cell r="AY523" t="str">
            <v/>
          </cell>
          <cell r="AZ523" t="str">
            <v/>
          </cell>
          <cell r="BA523" t="str">
            <v/>
          </cell>
          <cell r="BB523" t="str">
            <v/>
          </cell>
          <cell r="BC523" t="str">
            <v/>
          </cell>
        </row>
        <row r="524">
          <cell r="N524" t="str">
            <v/>
          </cell>
          <cell r="P524" t="str">
            <v/>
          </cell>
          <cell r="Q524" t="str">
            <v/>
          </cell>
          <cell r="R524" t="str">
            <v/>
          </cell>
          <cell r="S524" t="str">
            <v/>
          </cell>
          <cell r="T524" t="str">
            <v/>
          </cell>
          <cell r="U524" t="str">
            <v/>
          </cell>
          <cell r="X524" t="str">
            <v/>
          </cell>
          <cell r="Y524" t="str">
            <v/>
          </cell>
          <cell r="Z524" t="str">
            <v/>
          </cell>
          <cell r="AA524" t="str">
            <v/>
          </cell>
          <cell r="AC524" t="str">
            <v/>
          </cell>
          <cell r="AD524" t="str">
            <v/>
          </cell>
          <cell r="AE524" t="str">
            <v/>
          </cell>
          <cell r="AF524" t="str">
            <v/>
          </cell>
          <cell r="AG524" t="str">
            <v/>
          </cell>
          <cell r="AH524" t="str">
            <v/>
          </cell>
          <cell r="AJ524" t="str">
            <v/>
          </cell>
          <cell r="AK524" t="str">
            <v/>
          </cell>
          <cell r="AL524" t="str">
            <v/>
          </cell>
          <cell r="AM524" t="str">
            <v/>
          </cell>
          <cell r="AN524" t="str">
            <v/>
          </cell>
          <cell r="AO524" t="str">
            <v/>
          </cell>
          <cell r="AP524" t="str">
            <v/>
          </cell>
          <cell r="AQ524" t="str">
            <v/>
          </cell>
          <cell r="AR524" t="str">
            <v/>
          </cell>
          <cell r="AS524" t="str">
            <v/>
          </cell>
          <cell r="AT524" t="str">
            <v/>
          </cell>
          <cell r="AU524" t="str">
            <v/>
          </cell>
          <cell r="AV524" t="str">
            <v/>
          </cell>
          <cell r="AW524" t="str">
            <v/>
          </cell>
          <cell r="AX524" t="str">
            <v/>
          </cell>
          <cell r="AY524" t="str">
            <v/>
          </cell>
          <cell r="AZ524" t="str">
            <v/>
          </cell>
          <cell r="BA524" t="str">
            <v/>
          </cell>
          <cell r="BB524" t="str">
            <v/>
          </cell>
          <cell r="BC524" t="str">
            <v/>
          </cell>
        </row>
        <row r="525">
          <cell r="N525" t="str">
            <v/>
          </cell>
          <cell r="P525" t="str">
            <v/>
          </cell>
          <cell r="Q525" t="str">
            <v/>
          </cell>
          <cell r="R525" t="str">
            <v/>
          </cell>
          <cell r="S525" t="str">
            <v/>
          </cell>
          <cell r="T525" t="str">
            <v/>
          </cell>
          <cell r="U525" t="str">
            <v/>
          </cell>
          <cell r="X525" t="str">
            <v/>
          </cell>
          <cell r="Y525" t="str">
            <v/>
          </cell>
          <cell r="Z525" t="str">
            <v/>
          </cell>
          <cell r="AA525" t="str">
            <v/>
          </cell>
          <cell r="AC525" t="str">
            <v/>
          </cell>
          <cell r="AD525" t="str">
            <v/>
          </cell>
          <cell r="AE525" t="str">
            <v/>
          </cell>
          <cell r="AF525" t="str">
            <v/>
          </cell>
          <cell r="AG525" t="str">
            <v/>
          </cell>
          <cell r="AH525" t="str">
            <v/>
          </cell>
          <cell r="AJ525" t="str">
            <v/>
          </cell>
          <cell r="AK525" t="str">
            <v/>
          </cell>
          <cell r="AL525" t="str">
            <v/>
          </cell>
          <cell r="AM525" t="str">
            <v/>
          </cell>
          <cell r="AN525" t="str">
            <v/>
          </cell>
          <cell r="AO525" t="str">
            <v/>
          </cell>
          <cell r="AP525" t="str">
            <v/>
          </cell>
          <cell r="AQ525" t="str">
            <v/>
          </cell>
          <cell r="AR525" t="str">
            <v/>
          </cell>
          <cell r="AS525" t="str">
            <v/>
          </cell>
          <cell r="AT525" t="str">
            <v/>
          </cell>
          <cell r="AU525" t="str">
            <v/>
          </cell>
          <cell r="AV525" t="str">
            <v/>
          </cell>
          <cell r="AW525" t="str">
            <v/>
          </cell>
          <cell r="AX525" t="str">
            <v/>
          </cell>
          <cell r="AY525" t="str">
            <v/>
          </cell>
          <cell r="AZ525" t="str">
            <v/>
          </cell>
          <cell r="BA525" t="str">
            <v/>
          </cell>
          <cell r="BB525" t="str">
            <v/>
          </cell>
          <cell r="BC525" t="str">
            <v/>
          </cell>
        </row>
        <row r="526">
          <cell r="N526" t="str">
            <v/>
          </cell>
          <cell r="P526" t="str">
            <v/>
          </cell>
          <cell r="Q526" t="str">
            <v/>
          </cell>
          <cell r="R526" t="str">
            <v/>
          </cell>
          <cell r="S526" t="str">
            <v/>
          </cell>
          <cell r="T526" t="str">
            <v/>
          </cell>
          <cell r="U526" t="str">
            <v/>
          </cell>
          <cell r="X526" t="str">
            <v/>
          </cell>
          <cell r="Y526" t="str">
            <v/>
          </cell>
          <cell r="Z526" t="str">
            <v/>
          </cell>
          <cell r="AA526" t="str">
            <v/>
          </cell>
          <cell r="AC526" t="str">
            <v/>
          </cell>
          <cell r="AD526" t="str">
            <v/>
          </cell>
          <cell r="AE526" t="str">
            <v/>
          </cell>
          <cell r="AF526" t="str">
            <v/>
          </cell>
          <cell r="AG526" t="str">
            <v/>
          </cell>
          <cell r="AH526" t="str">
            <v/>
          </cell>
          <cell r="AJ526" t="str">
            <v/>
          </cell>
          <cell r="AK526" t="str">
            <v/>
          </cell>
          <cell r="AL526" t="str">
            <v/>
          </cell>
          <cell r="AM526" t="str">
            <v/>
          </cell>
          <cell r="AN526" t="str">
            <v/>
          </cell>
          <cell r="AO526" t="str">
            <v/>
          </cell>
          <cell r="AP526" t="str">
            <v/>
          </cell>
          <cell r="AQ526" t="str">
            <v/>
          </cell>
          <cell r="AR526" t="str">
            <v/>
          </cell>
          <cell r="AS526" t="str">
            <v/>
          </cell>
          <cell r="AT526" t="str">
            <v/>
          </cell>
          <cell r="AU526" t="str">
            <v/>
          </cell>
          <cell r="AV526" t="str">
            <v/>
          </cell>
          <cell r="AW526" t="str">
            <v/>
          </cell>
          <cell r="AX526" t="str">
            <v/>
          </cell>
          <cell r="AY526" t="str">
            <v/>
          </cell>
          <cell r="AZ526" t="str">
            <v/>
          </cell>
          <cell r="BA526" t="str">
            <v/>
          </cell>
          <cell r="BB526" t="str">
            <v/>
          </cell>
          <cell r="BC526" t="str">
            <v/>
          </cell>
        </row>
        <row r="527">
          <cell r="N527" t="str">
            <v/>
          </cell>
          <cell r="P527" t="str">
            <v/>
          </cell>
          <cell r="Q527" t="str">
            <v/>
          </cell>
          <cell r="R527" t="str">
            <v/>
          </cell>
          <cell r="S527" t="str">
            <v/>
          </cell>
          <cell r="T527" t="str">
            <v/>
          </cell>
          <cell r="U527" t="str">
            <v/>
          </cell>
          <cell r="X527" t="str">
            <v/>
          </cell>
          <cell r="Y527" t="str">
            <v/>
          </cell>
          <cell r="Z527" t="str">
            <v/>
          </cell>
          <cell r="AA527" t="str">
            <v/>
          </cell>
          <cell r="AC527" t="str">
            <v/>
          </cell>
          <cell r="AD527" t="str">
            <v/>
          </cell>
          <cell r="AE527" t="str">
            <v/>
          </cell>
          <cell r="AF527" t="str">
            <v/>
          </cell>
          <cell r="AG527" t="str">
            <v/>
          </cell>
          <cell r="AH527" t="str">
            <v/>
          </cell>
          <cell r="AJ527" t="str">
            <v/>
          </cell>
          <cell r="AK527" t="str">
            <v/>
          </cell>
          <cell r="AL527" t="str">
            <v/>
          </cell>
          <cell r="AM527" t="str">
            <v/>
          </cell>
          <cell r="AN527" t="str">
            <v/>
          </cell>
          <cell r="AO527" t="str">
            <v/>
          </cell>
          <cell r="AP527" t="str">
            <v/>
          </cell>
          <cell r="AQ527" t="str">
            <v/>
          </cell>
          <cell r="AR527" t="str">
            <v/>
          </cell>
          <cell r="AS527" t="str">
            <v/>
          </cell>
          <cell r="AT527" t="str">
            <v/>
          </cell>
          <cell r="AU527" t="str">
            <v/>
          </cell>
          <cell r="AV527" t="str">
            <v/>
          </cell>
          <cell r="AW527" t="str">
            <v/>
          </cell>
          <cell r="AX527" t="str">
            <v/>
          </cell>
          <cell r="AY527" t="str">
            <v/>
          </cell>
          <cell r="AZ527" t="str">
            <v/>
          </cell>
          <cell r="BA527" t="str">
            <v/>
          </cell>
          <cell r="BB527" t="str">
            <v/>
          </cell>
          <cell r="BC527" t="str">
            <v/>
          </cell>
        </row>
        <row r="528">
          <cell r="N528" t="str">
            <v/>
          </cell>
          <cell r="P528" t="str">
            <v/>
          </cell>
          <cell r="Q528" t="str">
            <v/>
          </cell>
          <cell r="R528" t="str">
            <v/>
          </cell>
          <cell r="S528" t="str">
            <v/>
          </cell>
          <cell r="T528" t="str">
            <v/>
          </cell>
          <cell r="U528" t="str">
            <v/>
          </cell>
          <cell r="X528" t="str">
            <v/>
          </cell>
          <cell r="Y528" t="str">
            <v/>
          </cell>
          <cell r="Z528" t="str">
            <v/>
          </cell>
          <cell r="AA528" t="str">
            <v/>
          </cell>
          <cell r="AC528" t="str">
            <v/>
          </cell>
          <cell r="AD528" t="str">
            <v/>
          </cell>
          <cell r="AE528" t="str">
            <v/>
          </cell>
          <cell r="AF528" t="str">
            <v/>
          </cell>
          <cell r="AG528" t="str">
            <v/>
          </cell>
          <cell r="AH528" t="str">
            <v/>
          </cell>
          <cell r="AJ528" t="str">
            <v/>
          </cell>
          <cell r="AK528" t="str">
            <v/>
          </cell>
          <cell r="AL528" t="str">
            <v/>
          </cell>
          <cell r="AM528" t="str">
            <v/>
          </cell>
          <cell r="AN528" t="str">
            <v/>
          </cell>
          <cell r="AO528" t="str">
            <v/>
          </cell>
          <cell r="AP528" t="str">
            <v/>
          </cell>
          <cell r="AQ528" t="str">
            <v/>
          </cell>
          <cell r="AR528" t="str">
            <v/>
          </cell>
          <cell r="AS528" t="str">
            <v/>
          </cell>
          <cell r="AT528" t="str">
            <v/>
          </cell>
          <cell r="AU528" t="str">
            <v/>
          </cell>
          <cell r="AV528" t="str">
            <v/>
          </cell>
          <cell r="AW528" t="str">
            <v/>
          </cell>
          <cell r="AX528" t="str">
            <v/>
          </cell>
          <cell r="AY528" t="str">
            <v/>
          </cell>
          <cell r="AZ528" t="str">
            <v/>
          </cell>
          <cell r="BA528" t="str">
            <v/>
          </cell>
          <cell r="BB528" t="str">
            <v/>
          </cell>
          <cell r="BC528" t="str">
            <v/>
          </cell>
        </row>
        <row r="529">
          <cell r="N529" t="str">
            <v/>
          </cell>
          <cell r="P529" t="str">
            <v/>
          </cell>
          <cell r="Q529" t="str">
            <v/>
          </cell>
          <cell r="R529" t="str">
            <v/>
          </cell>
          <cell r="S529" t="str">
            <v/>
          </cell>
          <cell r="T529" t="str">
            <v/>
          </cell>
          <cell r="U529" t="str">
            <v/>
          </cell>
          <cell r="X529" t="str">
            <v/>
          </cell>
          <cell r="Y529" t="str">
            <v/>
          </cell>
          <cell r="Z529" t="str">
            <v/>
          </cell>
          <cell r="AA529" t="str">
            <v/>
          </cell>
          <cell r="AC529" t="str">
            <v/>
          </cell>
          <cell r="AD529" t="str">
            <v/>
          </cell>
          <cell r="AE529" t="str">
            <v/>
          </cell>
          <cell r="AF529" t="str">
            <v/>
          </cell>
          <cell r="AG529" t="str">
            <v/>
          </cell>
          <cell r="AH529" t="str">
            <v/>
          </cell>
          <cell r="AJ529" t="str">
            <v/>
          </cell>
          <cell r="AK529" t="str">
            <v/>
          </cell>
          <cell r="AL529" t="str">
            <v/>
          </cell>
          <cell r="AM529" t="str">
            <v/>
          </cell>
          <cell r="AN529" t="str">
            <v/>
          </cell>
          <cell r="AO529" t="str">
            <v/>
          </cell>
          <cell r="AP529" t="str">
            <v/>
          </cell>
          <cell r="AQ529" t="str">
            <v/>
          </cell>
          <cell r="AR529" t="str">
            <v/>
          </cell>
          <cell r="AS529" t="str">
            <v/>
          </cell>
          <cell r="AT529" t="str">
            <v/>
          </cell>
          <cell r="AU529" t="str">
            <v/>
          </cell>
          <cell r="AV529" t="str">
            <v/>
          </cell>
          <cell r="AW529" t="str">
            <v/>
          </cell>
          <cell r="AX529" t="str">
            <v/>
          </cell>
          <cell r="AY529" t="str">
            <v/>
          </cell>
          <cell r="AZ529" t="str">
            <v/>
          </cell>
          <cell r="BA529" t="str">
            <v/>
          </cell>
          <cell r="BB529" t="str">
            <v/>
          </cell>
          <cell r="BC529" t="str">
            <v/>
          </cell>
        </row>
        <row r="530">
          <cell r="N530" t="str">
            <v/>
          </cell>
          <cell r="P530" t="str">
            <v/>
          </cell>
          <cell r="Q530" t="str">
            <v/>
          </cell>
          <cell r="R530" t="str">
            <v/>
          </cell>
          <cell r="S530" t="str">
            <v/>
          </cell>
          <cell r="T530" t="str">
            <v/>
          </cell>
          <cell r="U530" t="str">
            <v/>
          </cell>
          <cell r="X530" t="str">
            <v/>
          </cell>
          <cell r="Y530" t="str">
            <v/>
          </cell>
          <cell r="Z530" t="str">
            <v/>
          </cell>
          <cell r="AA530" t="str">
            <v/>
          </cell>
          <cell r="AC530" t="str">
            <v/>
          </cell>
          <cell r="AD530" t="str">
            <v/>
          </cell>
          <cell r="AE530" t="str">
            <v/>
          </cell>
          <cell r="AF530" t="str">
            <v/>
          </cell>
          <cell r="AG530" t="str">
            <v/>
          </cell>
          <cell r="AH530" t="str">
            <v/>
          </cell>
          <cell r="AJ530" t="str">
            <v/>
          </cell>
          <cell r="AK530" t="str">
            <v/>
          </cell>
          <cell r="AL530" t="str">
            <v/>
          </cell>
          <cell r="AM530" t="str">
            <v/>
          </cell>
          <cell r="AN530" t="str">
            <v/>
          </cell>
          <cell r="AO530" t="str">
            <v/>
          </cell>
          <cell r="AP530" t="str">
            <v/>
          </cell>
          <cell r="AQ530" t="str">
            <v/>
          </cell>
          <cell r="AR530" t="str">
            <v/>
          </cell>
          <cell r="AS530" t="str">
            <v/>
          </cell>
          <cell r="AT530" t="str">
            <v/>
          </cell>
          <cell r="AU530" t="str">
            <v/>
          </cell>
          <cell r="AV530" t="str">
            <v/>
          </cell>
          <cell r="AW530" t="str">
            <v/>
          </cell>
          <cell r="AX530" t="str">
            <v/>
          </cell>
          <cell r="AY530" t="str">
            <v/>
          </cell>
          <cell r="AZ530" t="str">
            <v/>
          </cell>
          <cell r="BA530" t="str">
            <v/>
          </cell>
          <cell r="BB530" t="str">
            <v/>
          </cell>
          <cell r="BC530" t="str">
            <v/>
          </cell>
        </row>
        <row r="531">
          <cell r="N531" t="str">
            <v/>
          </cell>
          <cell r="P531" t="str">
            <v/>
          </cell>
          <cell r="Q531" t="str">
            <v/>
          </cell>
          <cell r="R531" t="str">
            <v/>
          </cell>
          <cell r="S531" t="str">
            <v/>
          </cell>
          <cell r="T531" t="str">
            <v/>
          </cell>
          <cell r="U531" t="str">
            <v/>
          </cell>
          <cell r="X531" t="str">
            <v/>
          </cell>
          <cell r="Y531" t="str">
            <v/>
          </cell>
          <cell r="Z531" t="str">
            <v/>
          </cell>
          <cell r="AA531" t="str">
            <v/>
          </cell>
          <cell r="AC531" t="str">
            <v/>
          </cell>
          <cell r="AD531" t="str">
            <v/>
          </cell>
          <cell r="AE531" t="str">
            <v/>
          </cell>
          <cell r="AF531" t="str">
            <v/>
          </cell>
          <cell r="AG531" t="str">
            <v/>
          </cell>
          <cell r="AH531" t="str">
            <v/>
          </cell>
          <cell r="AJ531" t="str">
            <v/>
          </cell>
          <cell r="AK531" t="str">
            <v/>
          </cell>
          <cell r="AL531" t="str">
            <v/>
          </cell>
          <cell r="AM531" t="str">
            <v/>
          </cell>
          <cell r="AN531" t="str">
            <v/>
          </cell>
          <cell r="AO531" t="str">
            <v/>
          </cell>
          <cell r="AP531" t="str">
            <v/>
          </cell>
          <cell r="AQ531" t="str">
            <v/>
          </cell>
          <cell r="AR531" t="str">
            <v/>
          </cell>
          <cell r="AS531" t="str">
            <v/>
          </cell>
          <cell r="AT531" t="str">
            <v/>
          </cell>
          <cell r="AU531" t="str">
            <v/>
          </cell>
          <cell r="AV531" t="str">
            <v/>
          </cell>
          <cell r="AW531" t="str">
            <v/>
          </cell>
          <cell r="AX531" t="str">
            <v/>
          </cell>
          <cell r="AY531" t="str">
            <v/>
          </cell>
          <cell r="AZ531" t="str">
            <v/>
          </cell>
          <cell r="BA531" t="str">
            <v/>
          </cell>
          <cell r="BB531" t="str">
            <v/>
          </cell>
          <cell r="BC531" t="str">
            <v/>
          </cell>
        </row>
        <row r="532">
          <cell r="N532" t="str">
            <v/>
          </cell>
          <cell r="P532" t="str">
            <v/>
          </cell>
          <cell r="Q532" t="str">
            <v/>
          </cell>
          <cell r="R532" t="str">
            <v/>
          </cell>
          <cell r="S532" t="str">
            <v/>
          </cell>
          <cell r="T532" t="str">
            <v/>
          </cell>
          <cell r="U532" t="str">
            <v/>
          </cell>
          <cell r="X532" t="str">
            <v/>
          </cell>
          <cell r="Y532" t="str">
            <v/>
          </cell>
          <cell r="Z532" t="str">
            <v/>
          </cell>
          <cell r="AA532" t="str">
            <v/>
          </cell>
          <cell r="AC532" t="str">
            <v/>
          </cell>
          <cell r="AD532" t="str">
            <v/>
          </cell>
          <cell r="AE532" t="str">
            <v/>
          </cell>
          <cell r="AF532" t="str">
            <v/>
          </cell>
          <cell r="AG532" t="str">
            <v/>
          </cell>
          <cell r="AH532" t="str">
            <v/>
          </cell>
          <cell r="AJ532" t="str">
            <v/>
          </cell>
          <cell r="AK532" t="str">
            <v/>
          </cell>
          <cell r="AL532" t="str">
            <v/>
          </cell>
          <cell r="AM532" t="str">
            <v/>
          </cell>
          <cell r="AN532" t="str">
            <v/>
          </cell>
          <cell r="AO532" t="str">
            <v/>
          </cell>
          <cell r="AP532" t="str">
            <v/>
          </cell>
          <cell r="AQ532" t="str">
            <v/>
          </cell>
          <cell r="AR532" t="str">
            <v/>
          </cell>
          <cell r="AS532" t="str">
            <v/>
          </cell>
          <cell r="AT532" t="str">
            <v/>
          </cell>
          <cell r="AU532" t="str">
            <v/>
          </cell>
          <cell r="AV532" t="str">
            <v/>
          </cell>
          <cell r="AW532" t="str">
            <v/>
          </cell>
          <cell r="AX532" t="str">
            <v/>
          </cell>
          <cell r="AY532" t="str">
            <v/>
          </cell>
          <cell r="AZ532" t="str">
            <v/>
          </cell>
          <cell r="BA532" t="str">
            <v/>
          </cell>
          <cell r="BB532" t="str">
            <v/>
          </cell>
          <cell r="BC532" t="str">
            <v/>
          </cell>
        </row>
        <row r="533">
          <cell r="N533" t="str">
            <v/>
          </cell>
          <cell r="P533" t="str">
            <v/>
          </cell>
          <cell r="Q533" t="str">
            <v/>
          </cell>
          <cell r="R533" t="str">
            <v/>
          </cell>
          <cell r="S533" t="str">
            <v/>
          </cell>
          <cell r="T533" t="str">
            <v/>
          </cell>
          <cell r="U533" t="str">
            <v/>
          </cell>
          <cell r="X533" t="str">
            <v/>
          </cell>
          <cell r="Y533" t="str">
            <v/>
          </cell>
          <cell r="Z533" t="str">
            <v/>
          </cell>
          <cell r="AA533" t="str">
            <v/>
          </cell>
          <cell r="AC533" t="str">
            <v/>
          </cell>
          <cell r="AD533" t="str">
            <v/>
          </cell>
          <cell r="AE533" t="str">
            <v/>
          </cell>
          <cell r="AF533" t="str">
            <v/>
          </cell>
          <cell r="AG533" t="str">
            <v/>
          </cell>
          <cell r="AH533" t="str">
            <v/>
          </cell>
          <cell r="AJ533" t="str">
            <v/>
          </cell>
          <cell r="AK533" t="str">
            <v/>
          </cell>
          <cell r="AL533" t="str">
            <v/>
          </cell>
          <cell r="AM533" t="str">
            <v/>
          </cell>
          <cell r="AN533" t="str">
            <v/>
          </cell>
          <cell r="AO533" t="str">
            <v/>
          </cell>
          <cell r="AP533" t="str">
            <v/>
          </cell>
          <cell r="AQ533" t="str">
            <v/>
          </cell>
          <cell r="AR533" t="str">
            <v/>
          </cell>
          <cell r="AS533" t="str">
            <v/>
          </cell>
          <cell r="AT533" t="str">
            <v/>
          </cell>
          <cell r="AU533" t="str">
            <v/>
          </cell>
          <cell r="AV533" t="str">
            <v/>
          </cell>
          <cell r="AW533" t="str">
            <v/>
          </cell>
          <cell r="AX533" t="str">
            <v/>
          </cell>
          <cell r="AY533" t="str">
            <v/>
          </cell>
          <cell r="AZ533" t="str">
            <v/>
          </cell>
          <cell r="BA533" t="str">
            <v/>
          </cell>
          <cell r="BB533" t="str">
            <v/>
          </cell>
          <cell r="BC533" t="str">
            <v/>
          </cell>
        </row>
        <row r="534">
          <cell r="N534" t="str">
            <v/>
          </cell>
          <cell r="P534" t="str">
            <v/>
          </cell>
          <cell r="Q534" t="str">
            <v/>
          </cell>
          <cell r="R534" t="str">
            <v/>
          </cell>
          <cell r="S534" t="str">
            <v/>
          </cell>
          <cell r="T534" t="str">
            <v/>
          </cell>
          <cell r="U534" t="str">
            <v/>
          </cell>
          <cell r="X534" t="str">
            <v/>
          </cell>
          <cell r="Y534" t="str">
            <v/>
          </cell>
          <cell r="Z534" t="str">
            <v/>
          </cell>
          <cell r="AA534" t="str">
            <v/>
          </cell>
          <cell r="AC534" t="str">
            <v/>
          </cell>
          <cell r="AD534" t="str">
            <v/>
          </cell>
          <cell r="AE534" t="str">
            <v/>
          </cell>
          <cell r="AF534" t="str">
            <v/>
          </cell>
          <cell r="AG534" t="str">
            <v/>
          </cell>
          <cell r="AH534" t="str">
            <v/>
          </cell>
          <cell r="AJ534" t="str">
            <v/>
          </cell>
          <cell r="AK534" t="str">
            <v/>
          </cell>
          <cell r="AL534" t="str">
            <v/>
          </cell>
          <cell r="AM534" t="str">
            <v/>
          </cell>
          <cell r="AN534" t="str">
            <v/>
          </cell>
          <cell r="AO534" t="str">
            <v/>
          </cell>
          <cell r="AP534" t="str">
            <v/>
          </cell>
          <cell r="AQ534" t="str">
            <v/>
          </cell>
          <cell r="AR534" t="str">
            <v/>
          </cell>
          <cell r="AS534" t="str">
            <v/>
          </cell>
          <cell r="AT534" t="str">
            <v/>
          </cell>
          <cell r="AU534" t="str">
            <v/>
          </cell>
          <cell r="AV534" t="str">
            <v/>
          </cell>
          <cell r="AW534" t="str">
            <v/>
          </cell>
          <cell r="AX534" t="str">
            <v/>
          </cell>
          <cell r="AY534" t="str">
            <v/>
          </cell>
          <cell r="AZ534" t="str">
            <v/>
          </cell>
          <cell r="BA534" t="str">
            <v/>
          </cell>
          <cell r="BB534" t="str">
            <v/>
          </cell>
          <cell r="BC534" t="str">
            <v/>
          </cell>
        </row>
        <row r="535">
          <cell r="N535" t="str">
            <v/>
          </cell>
          <cell r="P535" t="str">
            <v/>
          </cell>
          <cell r="Q535" t="str">
            <v/>
          </cell>
          <cell r="R535" t="str">
            <v/>
          </cell>
          <cell r="S535" t="str">
            <v/>
          </cell>
          <cell r="T535" t="str">
            <v/>
          </cell>
          <cell r="U535" t="str">
            <v/>
          </cell>
          <cell r="X535" t="str">
            <v/>
          </cell>
          <cell r="Y535" t="str">
            <v/>
          </cell>
          <cell r="Z535" t="str">
            <v/>
          </cell>
          <cell r="AA535" t="str">
            <v/>
          </cell>
          <cell r="AC535" t="str">
            <v/>
          </cell>
          <cell r="AD535" t="str">
            <v/>
          </cell>
          <cell r="AE535" t="str">
            <v/>
          </cell>
          <cell r="AF535" t="str">
            <v/>
          </cell>
          <cell r="AG535" t="str">
            <v/>
          </cell>
          <cell r="AH535" t="str">
            <v/>
          </cell>
          <cell r="AJ535" t="str">
            <v/>
          </cell>
          <cell r="AK535" t="str">
            <v/>
          </cell>
          <cell r="AL535" t="str">
            <v/>
          </cell>
          <cell r="AM535" t="str">
            <v/>
          </cell>
          <cell r="AN535" t="str">
            <v/>
          </cell>
          <cell r="AO535" t="str">
            <v/>
          </cell>
          <cell r="AP535" t="str">
            <v/>
          </cell>
          <cell r="AQ535" t="str">
            <v/>
          </cell>
          <cell r="AR535" t="str">
            <v/>
          </cell>
          <cell r="AS535" t="str">
            <v/>
          </cell>
          <cell r="AT535" t="str">
            <v/>
          </cell>
          <cell r="AU535" t="str">
            <v/>
          </cell>
          <cell r="AV535" t="str">
            <v/>
          </cell>
          <cell r="AW535" t="str">
            <v/>
          </cell>
          <cell r="AX535" t="str">
            <v/>
          </cell>
          <cell r="AY535" t="str">
            <v/>
          </cell>
          <cell r="AZ535" t="str">
            <v/>
          </cell>
          <cell r="BA535" t="str">
            <v/>
          </cell>
          <cell r="BB535" t="str">
            <v/>
          </cell>
          <cell r="BC535" t="str">
            <v/>
          </cell>
        </row>
        <row r="536">
          <cell r="N536" t="str">
            <v/>
          </cell>
          <cell r="P536" t="str">
            <v/>
          </cell>
          <cell r="Q536" t="str">
            <v/>
          </cell>
          <cell r="R536" t="str">
            <v/>
          </cell>
          <cell r="S536" t="str">
            <v/>
          </cell>
          <cell r="T536" t="str">
            <v/>
          </cell>
          <cell r="U536" t="str">
            <v/>
          </cell>
          <cell r="X536" t="str">
            <v/>
          </cell>
          <cell r="Y536" t="str">
            <v/>
          </cell>
          <cell r="Z536" t="str">
            <v/>
          </cell>
          <cell r="AA536" t="str">
            <v/>
          </cell>
          <cell r="AC536" t="str">
            <v/>
          </cell>
          <cell r="AD536" t="str">
            <v/>
          </cell>
          <cell r="AE536" t="str">
            <v/>
          </cell>
          <cell r="AF536" t="str">
            <v/>
          </cell>
          <cell r="AG536" t="str">
            <v/>
          </cell>
          <cell r="AH536" t="str">
            <v/>
          </cell>
          <cell r="AJ536" t="str">
            <v/>
          </cell>
          <cell r="AK536" t="str">
            <v/>
          </cell>
          <cell r="AL536" t="str">
            <v/>
          </cell>
          <cell r="AM536" t="str">
            <v/>
          </cell>
          <cell r="AN536" t="str">
            <v/>
          </cell>
          <cell r="AO536" t="str">
            <v/>
          </cell>
          <cell r="AP536" t="str">
            <v/>
          </cell>
          <cell r="AQ536" t="str">
            <v/>
          </cell>
          <cell r="AR536" t="str">
            <v/>
          </cell>
          <cell r="AS536" t="str">
            <v/>
          </cell>
          <cell r="AT536" t="str">
            <v/>
          </cell>
          <cell r="AU536" t="str">
            <v/>
          </cell>
          <cell r="AV536" t="str">
            <v/>
          </cell>
          <cell r="AW536" t="str">
            <v/>
          </cell>
          <cell r="AX536" t="str">
            <v/>
          </cell>
          <cell r="AY536" t="str">
            <v/>
          </cell>
          <cell r="AZ536" t="str">
            <v/>
          </cell>
          <cell r="BA536" t="str">
            <v/>
          </cell>
          <cell r="BB536" t="str">
            <v/>
          </cell>
          <cell r="BC536" t="str">
            <v/>
          </cell>
        </row>
        <row r="537">
          <cell r="N537" t="str">
            <v/>
          </cell>
          <cell r="P537" t="str">
            <v/>
          </cell>
          <cell r="Q537" t="str">
            <v/>
          </cell>
          <cell r="R537" t="str">
            <v/>
          </cell>
          <cell r="S537" t="str">
            <v/>
          </cell>
          <cell r="T537" t="str">
            <v/>
          </cell>
          <cell r="U537" t="str">
            <v/>
          </cell>
          <cell r="X537" t="str">
            <v/>
          </cell>
          <cell r="Y537" t="str">
            <v/>
          </cell>
          <cell r="Z537" t="str">
            <v/>
          </cell>
          <cell r="AA537" t="str">
            <v/>
          </cell>
          <cell r="AC537" t="str">
            <v/>
          </cell>
          <cell r="AD537" t="str">
            <v/>
          </cell>
          <cell r="AE537" t="str">
            <v/>
          </cell>
          <cell r="AF537" t="str">
            <v/>
          </cell>
          <cell r="AG537" t="str">
            <v/>
          </cell>
          <cell r="AH537" t="str">
            <v/>
          </cell>
          <cell r="AJ537" t="str">
            <v/>
          </cell>
          <cell r="AK537" t="str">
            <v/>
          </cell>
          <cell r="AL537" t="str">
            <v/>
          </cell>
          <cell r="AM537" t="str">
            <v/>
          </cell>
          <cell r="AN537" t="str">
            <v/>
          </cell>
          <cell r="AO537" t="str">
            <v/>
          </cell>
          <cell r="AP537" t="str">
            <v/>
          </cell>
          <cell r="AQ537" t="str">
            <v/>
          </cell>
          <cell r="AR537" t="str">
            <v/>
          </cell>
          <cell r="AS537" t="str">
            <v/>
          </cell>
          <cell r="AT537" t="str">
            <v/>
          </cell>
          <cell r="AU537" t="str">
            <v/>
          </cell>
          <cell r="AV537" t="str">
            <v/>
          </cell>
          <cell r="AW537" t="str">
            <v/>
          </cell>
          <cell r="AX537" t="str">
            <v/>
          </cell>
          <cell r="AY537" t="str">
            <v/>
          </cell>
          <cell r="AZ537" t="str">
            <v/>
          </cell>
          <cell r="BA537" t="str">
            <v/>
          </cell>
          <cell r="BB537" t="str">
            <v/>
          </cell>
          <cell r="BC537" t="str">
            <v/>
          </cell>
        </row>
        <row r="538">
          <cell r="N538" t="str">
            <v/>
          </cell>
          <cell r="P538" t="str">
            <v/>
          </cell>
          <cell r="Q538" t="str">
            <v/>
          </cell>
          <cell r="R538" t="str">
            <v/>
          </cell>
          <cell r="S538" t="str">
            <v/>
          </cell>
          <cell r="T538" t="str">
            <v/>
          </cell>
          <cell r="U538" t="str">
            <v/>
          </cell>
          <cell r="X538" t="str">
            <v/>
          </cell>
          <cell r="Y538" t="str">
            <v/>
          </cell>
          <cell r="Z538" t="str">
            <v/>
          </cell>
          <cell r="AA538" t="str">
            <v/>
          </cell>
          <cell r="AC538" t="str">
            <v/>
          </cell>
          <cell r="AD538" t="str">
            <v/>
          </cell>
          <cell r="AE538" t="str">
            <v/>
          </cell>
          <cell r="AF538" t="str">
            <v/>
          </cell>
          <cell r="AG538" t="str">
            <v/>
          </cell>
          <cell r="AH538" t="str">
            <v/>
          </cell>
          <cell r="AJ538" t="str">
            <v/>
          </cell>
          <cell r="AK538" t="str">
            <v/>
          </cell>
          <cell r="AL538" t="str">
            <v/>
          </cell>
          <cell r="AM538" t="str">
            <v/>
          </cell>
          <cell r="AN538" t="str">
            <v/>
          </cell>
          <cell r="AO538" t="str">
            <v/>
          </cell>
          <cell r="AP538" t="str">
            <v/>
          </cell>
          <cell r="AQ538" t="str">
            <v/>
          </cell>
          <cell r="AR538" t="str">
            <v/>
          </cell>
          <cell r="AS538" t="str">
            <v/>
          </cell>
          <cell r="AT538" t="str">
            <v/>
          </cell>
          <cell r="AU538" t="str">
            <v/>
          </cell>
          <cell r="AV538" t="str">
            <v/>
          </cell>
          <cell r="AW538" t="str">
            <v/>
          </cell>
          <cell r="AX538" t="str">
            <v/>
          </cell>
          <cell r="AY538" t="str">
            <v/>
          </cell>
          <cell r="AZ538" t="str">
            <v/>
          </cell>
          <cell r="BA538" t="str">
            <v/>
          </cell>
          <cell r="BB538" t="str">
            <v/>
          </cell>
          <cell r="BC538" t="str">
            <v/>
          </cell>
        </row>
        <row r="539">
          <cell r="N539" t="str">
            <v/>
          </cell>
          <cell r="P539" t="str">
            <v/>
          </cell>
          <cell r="Q539" t="str">
            <v/>
          </cell>
          <cell r="R539" t="str">
            <v/>
          </cell>
          <cell r="S539" t="str">
            <v/>
          </cell>
          <cell r="T539" t="str">
            <v/>
          </cell>
          <cell r="U539" t="str">
            <v/>
          </cell>
          <cell r="X539" t="str">
            <v/>
          </cell>
          <cell r="Y539" t="str">
            <v/>
          </cell>
          <cell r="Z539" t="str">
            <v/>
          </cell>
          <cell r="AA539" t="str">
            <v/>
          </cell>
          <cell r="AC539" t="str">
            <v/>
          </cell>
          <cell r="AD539" t="str">
            <v/>
          </cell>
          <cell r="AE539" t="str">
            <v/>
          </cell>
          <cell r="AF539" t="str">
            <v/>
          </cell>
          <cell r="AG539" t="str">
            <v/>
          </cell>
          <cell r="AH539" t="str">
            <v/>
          </cell>
          <cell r="AJ539" t="str">
            <v/>
          </cell>
          <cell r="AK539" t="str">
            <v/>
          </cell>
          <cell r="AL539" t="str">
            <v/>
          </cell>
          <cell r="AM539" t="str">
            <v/>
          </cell>
          <cell r="AN539" t="str">
            <v/>
          </cell>
          <cell r="AO539" t="str">
            <v/>
          </cell>
          <cell r="AP539" t="str">
            <v/>
          </cell>
          <cell r="AQ539" t="str">
            <v/>
          </cell>
          <cell r="AR539" t="str">
            <v/>
          </cell>
          <cell r="AS539" t="str">
            <v/>
          </cell>
          <cell r="AT539" t="str">
            <v/>
          </cell>
          <cell r="AU539" t="str">
            <v/>
          </cell>
          <cell r="AV539" t="str">
            <v/>
          </cell>
          <cell r="AW539" t="str">
            <v/>
          </cell>
          <cell r="AX539" t="str">
            <v/>
          </cell>
          <cell r="AY539" t="str">
            <v/>
          </cell>
          <cell r="AZ539" t="str">
            <v/>
          </cell>
          <cell r="BA539" t="str">
            <v/>
          </cell>
          <cell r="BB539" t="str">
            <v/>
          </cell>
          <cell r="BC539" t="str">
            <v/>
          </cell>
        </row>
        <row r="540">
          <cell r="N540" t="str">
            <v/>
          </cell>
          <cell r="P540" t="str">
            <v/>
          </cell>
          <cell r="Q540" t="str">
            <v/>
          </cell>
          <cell r="R540" t="str">
            <v/>
          </cell>
          <cell r="S540" t="str">
            <v/>
          </cell>
          <cell r="T540" t="str">
            <v/>
          </cell>
          <cell r="U540" t="str">
            <v/>
          </cell>
          <cell r="X540" t="str">
            <v/>
          </cell>
          <cell r="Y540" t="str">
            <v/>
          </cell>
          <cell r="Z540" t="str">
            <v/>
          </cell>
          <cell r="AA540" t="str">
            <v/>
          </cell>
          <cell r="AC540" t="str">
            <v/>
          </cell>
          <cell r="AD540" t="str">
            <v/>
          </cell>
          <cell r="AE540" t="str">
            <v/>
          </cell>
          <cell r="AF540" t="str">
            <v/>
          </cell>
          <cell r="AG540" t="str">
            <v/>
          </cell>
          <cell r="AH540" t="str">
            <v/>
          </cell>
          <cell r="AJ540" t="str">
            <v/>
          </cell>
          <cell r="AK540" t="str">
            <v/>
          </cell>
          <cell r="AL540" t="str">
            <v/>
          </cell>
          <cell r="AM540" t="str">
            <v/>
          </cell>
          <cell r="AN540" t="str">
            <v/>
          </cell>
          <cell r="AO540" t="str">
            <v/>
          </cell>
          <cell r="AP540" t="str">
            <v/>
          </cell>
          <cell r="AQ540" t="str">
            <v/>
          </cell>
          <cell r="AR540" t="str">
            <v/>
          </cell>
          <cell r="AS540" t="str">
            <v/>
          </cell>
          <cell r="AT540" t="str">
            <v/>
          </cell>
          <cell r="AU540" t="str">
            <v/>
          </cell>
          <cell r="AV540" t="str">
            <v/>
          </cell>
          <cell r="AW540" t="str">
            <v/>
          </cell>
          <cell r="AX540" t="str">
            <v/>
          </cell>
          <cell r="AY540" t="str">
            <v/>
          </cell>
          <cell r="AZ540" t="str">
            <v/>
          </cell>
          <cell r="BA540" t="str">
            <v/>
          </cell>
          <cell r="BB540" t="str">
            <v/>
          </cell>
          <cell r="BC540" t="str">
            <v/>
          </cell>
        </row>
        <row r="541">
          <cell r="N541" t="str">
            <v/>
          </cell>
          <cell r="P541" t="str">
            <v/>
          </cell>
          <cell r="Q541" t="str">
            <v/>
          </cell>
          <cell r="R541" t="str">
            <v/>
          </cell>
          <cell r="S541" t="str">
            <v/>
          </cell>
          <cell r="T541" t="str">
            <v/>
          </cell>
          <cell r="U541" t="str">
            <v/>
          </cell>
          <cell r="X541" t="str">
            <v/>
          </cell>
          <cell r="Y541" t="str">
            <v/>
          </cell>
          <cell r="Z541" t="str">
            <v/>
          </cell>
          <cell r="AA541" t="str">
            <v/>
          </cell>
          <cell r="AC541" t="str">
            <v/>
          </cell>
          <cell r="AD541" t="str">
            <v/>
          </cell>
          <cell r="AE541" t="str">
            <v/>
          </cell>
          <cell r="AF541" t="str">
            <v/>
          </cell>
          <cell r="AG541" t="str">
            <v/>
          </cell>
          <cell r="AH541" t="str">
            <v/>
          </cell>
          <cell r="AJ541" t="str">
            <v/>
          </cell>
          <cell r="AK541" t="str">
            <v/>
          </cell>
          <cell r="AL541" t="str">
            <v/>
          </cell>
          <cell r="AM541" t="str">
            <v/>
          </cell>
          <cell r="AN541" t="str">
            <v/>
          </cell>
          <cell r="AO541" t="str">
            <v/>
          </cell>
          <cell r="AP541" t="str">
            <v/>
          </cell>
          <cell r="AQ541" t="str">
            <v/>
          </cell>
          <cell r="AR541" t="str">
            <v/>
          </cell>
          <cell r="AS541" t="str">
            <v/>
          </cell>
          <cell r="AT541" t="str">
            <v/>
          </cell>
          <cell r="AU541" t="str">
            <v/>
          </cell>
          <cell r="AV541" t="str">
            <v/>
          </cell>
          <cell r="AW541" t="str">
            <v/>
          </cell>
          <cell r="AX541" t="str">
            <v/>
          </cell>
          <cell r="AY541" t="str">
            <v/>
          </cell>
          <cell r="AZ541" t="str">
            <v/>
          </cell>
          <cell r="BA541" t="str">
            <v/>
          </cell>
          <cell r="BB541" t="str">
            <v/>
          </cell>
          <cell r="BC541" t="str">
            <v/>
          </cell>
        </row>
        <row r="542">
          <cell r="N542" t="str">
            <v/>
          </cell>
          <cell r="P542" t="str">
            <v/>
          </cell>
          <cell r="Q542" t="str">
            <v/>
          </cell>
          <cell r="R542" t="str">
            <v/>
          </cell>
          <cell r="S542" t="str">
            <v/>
          </cell>
          <cell r="T542" t="str">
            <v/>
          </cell>
          <cell r="U542" t="str">
            <v/>
          </cell>
          <cell r="X542" t="str">
            <v/>
          </cell>
          <cell r="Y542" t="str">
            <v/>
          </cell>
          <cell r="Z542" t="str">
            <v/>
          </cell>
          <cell r="AA542" t="str">
            <v/>
          </cell>
          <cell r="AC542" t="str">
            <v/>
          </cell>
          <cell r="AD542" t="str">
            <v/>
          </cell>
          <cell r="AE542" t="str">
            <v/>
          </cell>
          <cell r="AF542" t="str">
            <v/>
          </cell>
          <cell r="AG542" t="str">
            <v/>
          </cell>
          <cell r="AH542" t="str">
            <v/>
          </cell>
          <cell r="AJ542" t="str">
            <v/>
          </cell>
          <cell r="AK542" t="str">
            <v/>
          </cell>
          <cell r="AL542" t="str">
            <v/>
          </cell>
          <cell r="AM542" t="str">
            <v/>
          </cell>
          <cell r="AN542" t="str">
            <v/>
          </cell>
          <cell r="AO542" t="str">
            <v/>
          </cell>
          <cell r="AP542" t="str">
            <v/>
          </cell>
          <cell r="AQ542" t="str">
            <v/>
          </cell>
          <cell r="AR542" t="str">
            <v/>
          </cell>
          <cell r="AS542" t="str">
            <v/>
          </cell>
          <cell r="AT542" t="str">
            <v/>
          </cell>
          <cell r="AU542" t="str">
            <v/>
          </cell>
          <cell r="AV542" t="str">
            <v/>
          </cell>
          <cell r="AW542" t="str">
            <v/>
          </cell>
          <cell r="AX542" t="str">
            <v/>
          </cell>
          <cell r="AY542" t="str">
            <v/>
          </cell>
          <cell r="AZ542" t="str">
            <v/>
          </cell>
          <cell r="BA542" t="str">
            <v/>
          </cell>
          <cell r="BB542" t="str">
            <v/>
          </cell>
          <cell r="BC542" t="str">
            <v/>
          </cell>
        </row>
        <row r="543">
          <cell r="N543" t="str">
            <v/>
          </cell>
          <cell r="P543" t="str">
            <v/>
          </cell>
          <cell r="Q543" t="str">
            <v/>
          </cell>
          <cell r="R543" t="str">
            <v/>
          </cell>
          <cell r="S543" t="str">
            <v/>
          </cell>
          <cell r="T543" t="str">
            <v/>
          </cell>
          <cell r="U543" t="str">
            <v/>
          </cell>
          <cell r="X543" t="str">
            <v/>
          </cell>
          <cell r="Y543" t="str">
            <v/>
          </cell>
          <cell r="Z543" t="str">
            <v/>
          </cell>
          <cell r="AA543" t="str">
            <v/>
          </cell>
          <cell r="AC543" t="str">
            <v/>
          </cell>
          <cell r="AD543" t="str">
            <v/>
          </cell>
          <cell r="AE543" t="str">
            <v/>
          </cell>
          <cell r="AF543" t="str">
            <v/>
          </cell>
          <cell r="AG543" t="str">
            <v/>
          </cell>
          <cell r="AH543" t="str">
            <v/>
          </cell>
          <cell r="AJ543" t="str">
            <v/>
          </cell>
          <cell r="AK543" t="str">
            <v/>
          </cell>
          <cell r="AL543" t="str">
            <v/>
          </cell>
          <cell r="AM543" t="str">
            <v/>
          </cell>
          <cell r="AN543" t="str">
            <v/>
          </cell>
          <cell r="AO543" t="str">
            <v/>
          </cell>
          <cell r="AP543" t="str">
            <v/>
          </cell>
          <cell r="AQ543" t="str">
            <v/>
          </cell>
          <cell r="AR543" t="str">
            <v/>
          </cell>
          <cell r="AS543" t="str">
            <v/>
          </cell>
          <cell r="AT543" t="str">
            <v/>
          </cell>
          <cell r="AU543" t="str">
            <v/>
          </cell>
          <cell r="AV543" t="str">
            <v/>
          </cell>
          <cell r="AW543" t="str">
            <v/>
          </cell>
          <cell r="AX543" t="str">
            <v/>
          </cell>
          <cell r="AY543" t="str">
            <v/>
          </cell>
          <cell r="AZ543" t="str">
            <v/>
          </cell>
          <cell r="BA543" t="str">
            <v/>
          </cell>
          <cell r="BB543" t="str">
            <v/>
          </cell>
          <cell r="BC543" t="str">
            <v/>
          </cell>
        </row>
        <row r="544">
          <cell r="N544" t="str">
            <v/>
          </cell>
          <cell r="P544" t="str">
            <v/>
          </cell>
          <cell r="Q544" t="str">
            <v/>
          </cell>
          <cell r="R544" t="str">
            <v/>
          </cell>
          <cell r="S544" t="str">
            <v/>
          </cell>
          <cell r="T544" t="str">
            <v/>
          </cell>
          <cell r="U544" t="str">
            <v/>
          </cell>
          <cell r="X544" t="str">
            <v/>
          </cell>
          <cell r="Y544" t="str">
            <v/>
          </cell>
          <cell r="Z544" t="str">
            <v/>
          </cell>
          <cell r="AA544" t="str">
            <v/>
          </cell>
          <cell r="AC544" t="str">
            <v/>
          </cell>
          <cell r="AD544" t="str">
            <v/>
          </cell>
          <cell r="AE544" t="str">
            <v/>
          </cell>
          <cell r="AF544" t="str">
            <v/>
          </cell>
          <cell r="AG544" t="str">
            <v/>
          </cell>
          <cell r="AH544" t="str">
            <v/>
          </cell>
          <cell r="AJ544" t="str">
            <v/>
          </cell>
          <cell r="AK544" t="str">
            <v/>
          </cell>
          <cell r="AL544" t="str">
            <v/>
          </cell>
          <cell r="AM544" t="str">
            <v/>
          </cell>
          <cell r="AN544" t="str">
            <v/>
          </cell>
          <cell r="AO544" t="str">
            <v/>
          </cell>
          <cell r="AP544" t="str">
            <v/>
          </cell>
          <cell r="AQ544" t="str">
            <v/>
          </cell>
          <cell r="AR544" t="str">
            <v/>
          </cell>
          <cell r="AS544" t="str">
            <v/>
          </cell>
          <cell r="AT544" t="str">
            <v/>
          </cell>
          <cell r="AU544" t="str">
            <v/>
          </cell>
          <cell r="AV544" t="str">
            <v/>
          </cell>
          <cell r="AW544" t="str">
            <v/>
          </cell>
          <cell r="AX544" t="str">
            <v/>
          </cell>
          <cell r="AY544" t="str">
            <v/>
          </cell>
          <cell r="AZ544" t="str">
            <v/>
          </cell>
          <cell r="BA544" t="str">
            <v/>
          </cell>
          <cell r="BB544" t="str">
            <v/>
          </cell>
          <cell r="BC544" t="str">
            <v/>
          </cell>
        </row>
        <row r="545">
          <cell r="N545" t="str">
            <v/>
          </cell>
          <cell r="P545" t="str">
            <v/>
          </cell>
          <cell r="Q545" t="str">
            <v/>
          </cell>
          <cell r="R545" t="str">
            <v/>
          </cell>
          <cell r="S545" t="str">
            <v/>
          </cell>
          <cell r="T545" t="str">
            <v/>
          </cell>
          <cell r="U545" t="str">
            <v/>
          </cell>
          <cell r="X545" t="str">
            <v/>
          </cell>
          <cell r="Y545" t="str">
            <v/>
          </cell>
          <cell r="Z545" t="str">
            <v/>
          </cell>
          <cell r="AA545" t="str">
            <v/>
          </cell>
          <cell r="AC545" t="str">
            <v/>
          </cell>
          <cell r="AD545" t="str">
            <v/>
          </cell>
          <cell r="AE545" t="str">
            <v/>
          </cell>
          <cell r="AF545" t="str">
            <v/>
          </cell>
          <cell r="AG545" t="str">
            <v/>
          </cell>
          <cell r="AH545" t="str">
            <v/>
          </cell>
          <cell r="AJ545" t="str">
            <v/>
          </cell>
          <cell r="AK545" t="str">
            <v/>
          </cell>
          <cell r="AL545" t="str">
            <v/>
          </cell>
          <cell r="AM545" t="str">
            <v/>
          </cell>
          <cell r="AN545" t="str">
            <v/>
          </cell>
          <cell r="AO545" t="str">
            <v/>
          </cell>
          <cell r="AP545" t="str">
            <v/>
          </cell>
          <cell r="AQ545" t="str">
            <v/>
          </cell>
          <cell r="AR545" t="str">
            <v/>
          </cell>
          <cell r="AS545" t="str">
            <v/>
          </cell>
          <cell r="AT545" t="str">
            <v/>
          </cell>
          <cell r="AU545" t="str">
            <v/>
          </cell>
          <cell r="AV545" t="str">
            <v/>
          </cell>
          <cell r="AW545" t="str">
            <v/>
          </cell>
          <cell r="AX545" t="str">
            <v/>
          </cell>
          <cell r="AY545" t="str">
            <v/>
          </cell>
          <cell r="AZ545" t="str">
            <v/>
          </cell>
          <cell r="BA545" t="str">
            <v/>
          </cell>
          <cell r="BB545" t="str">
            <v/>
          </cell>
          <cell r="BC545" t="str">
            <v/>
          </cell>
        </row>
        <row r="546">
          <cell r="N546" t="str">
            <v/>
          </cell>
          <cell r="P546" t="str">
            <v/>
          </cell>
          <cell r="Q546" t="str">
            <v/>
          </cell>
          <cell r="R546" t="str">
            <v/>
          </cell>
          <cell r="S546" t="str">
            <v/>
          </cell>
          <cell r="T546" t="str">
            <v/>
          </cell>
          <cell r="U546" t="str">
            <v/>
          </cell>
          <cell r="X546" t="str">
            <v/>
          </cell>
          <cell r="Y546" t="str">
            <v/>
          </cell>
          <cell r="Z546" t="str">
            <v/>
          </cell>
          <cell r="AA546" t="str">
            <v/>
          </cell>
          <cell r="AC546" t="str">
            <v/>
          </cell>
          <cell r="AD546" t="str">
            <v/>
          </cell>
          <cell r="AE546" t="str">
            <v/>
          </cell>
          <cell r="AF546" t="str">
            <v/>
          </cell>
          <cell r="AG546" t="str">
            <v/>
          </cell>
          <cell r="AH546" t="str">
            <v/>
          </cell>
          <cell r="AJ546" t="str">
            <v/>
          </cell>
          <cell r="AK546" t="str">
            <v/>
          </cell>
          <cell r="AL546" t="str">
            <v/>
          </cell>
          <cell r="AM546" t="str">
            <v/>
          </cell>
          <cell r="AN546" t="str">
            <v/>
          </cell>
          <cell r="AO546" t="str">
            <v/>
          </cell>
          <cell r="AP546" t="str">
            <v/>
          </cell>
          <cell r="AQ546" t="str">
            <v/>
          </cell>
          <cell r="AR546" t="str">
            <v/>
          </cell>
          <cell r="AS546" t="str">
            <v/>
          </cell>
          <cell r="AT546" t="str">
            <v/>
          </cell>
          <cell r="AU546" t="str">
            <v/>
          </cell>
          <cell r="AV546" t="str">
            <v/>
          </cell>
          <cell r="AW546" t="str">
            <v/>
          </cell>
          <cell r="AX546" t="str">
            <v/>
          </cell>
          <cell r="AY546" t="str">
            <v/>
          </cell>
          <cell r="AZ546" t="str">
            <v/>
          </cell>
          <cell r="BA546" t="str">
            <v/>
          </cell>
          <cell r="BB546" t="str">
            <v/>
          </cell>
          <cell r="BC546" t="str">
            <v/>
          </cell>
        </row>
        <row r="547">
          <cell r="N547" t="str">
            <v/>
          </cell>
          <cell r="P547" t="str">
            <v/>
          </cell>
          <cell r="Q547" t="str">
            <v/>
          </cell>
          <cell r="R547" t="str">
            <v/>
          </cell>
          <cell r="S547" t="str">
            <v/>
          </cell>
          <cell r="T547" t="str">
            <v/>
          </cell>
          <cell r="U547" t="str">
            <v/>
          </cell>
          <cell r="X547" t="str">
            <v/>
          </cell>
          <cell r="Y547" t="str">
            <v/>
          </cell>
          <cell r="Z547" t="str">
            <v/>
          </cell>
          <cell r="AA547" t="str">
            <v/>
          </cell>
          <cell r="AC547" t="str">
            <v/>
          </cell>
          <cell r="AD547" t="str">
            <v/>
          </cell>
          <cell r="AE547" t="str">
            <v/>
          </cell>
          <cell r="AF547" t="str">
            <v/>
          </cell>
          <cell r="AG547" t="str">
            <v/>
          </cell>
          <cell r="AH547" t="str">
            <v/>
          </cell>
          <cell r="AJ547" t="str">
            <v/>
          </cell>
          <cell r="AK547" t="str">
            <v/>
          </cell>
          <cell r="AL547" t="str">
            <v/>
          </cell>
          <cell r="AM547" t="str">
            <v/>
          </cell>
          <cell r="AN547" t="str">
            <v/>
          </cell>
          <cell r="AO547" t="str">
            <v/>
          </cell>
          <cell r="AP547" t="str">
            <v/>
          </cell>
          <cell r="AQ547" t="str">
            <v/>
          </cell>
          <cell r="AR547" t="str">
            <v/>
          </cell>
          <cell r="AS547" t="str">
            <v/>
          </cell>
          <cell r="AT547" t="str">
            <v/>
          </cell>
          <cell r="AU547" t="str">
            <v/>
          </cell>
          <cell r="AV547" t="str">
            <v/>
          </cell>
          <cell r="AW547" t="str">
            <v/>
          </cell>
          <cell r="AX547" t="str">
            <v/>
          </cell>
          <cell r="AY547" t="str">
            <v/>
          </cell>
          <cell r="AZ547" t="str">
            <v/>
          </cell>
          <cell r="BA547" t="str">
            <v/>
          </cell>
          <cell r="BB547" t="str">
            <v/>
          </cell>
          <cell r="BC547" t="str">
            <v/>
          </cell>
        </row>
        <row r="548">
          <cell r="N548" t="str">
            <v/>
          </cell>
          <cell r="P548" t="str">
            <v/>
          </cell>
          <cell r="Q548" t="str">
            <v/>
          </cell>
          <cell r="R548" t="str">
            <v/>
          </cell>
          <cell r="S548" t="str">
            <v/>
          </cell>
          <cell r="T548" t="str">
            <v/>
          </cell>
          <cell r="U548" t="str">
            <v/>
          </cell>
          <cell r="X548" t="str">
            <v/>
          </cell>
          <cell r="Y548" t="str">
            <v/>
          </cell>
          <cell r="Z548" t="str">
            <v/>
          </cell>
          <cell r="AA548" t="str">
            <v/>
          </cell>
          <cell r="AC548" t="str">
            <v/>
          </cell>
          <cell r="AD548" t="str">
            <v/>
          </cell>
          <cell r="AE548" t="str">
            <v/>
          </cell>
          <cell r="AF548" t="str">
            <v/>
          </cell>
          <cell r="AG548" t="str">
            <v/>
          </cell>
          <cell r="AH548" t="str">
            <v/>
          </cell>
          <cell r="AJ548" t="str">
            <v/>
          </cell>
          <cell r="AK548" t="str">
            <v/>
          </cell>
          <cell r="AL548" t="str">
            <v/>
          </cell>
          <cell r="AM548" t="str">
            <v/>
          </cell>
          <cell r="AN548" t="str">
            <v/>
          </cell>
          <cell r="AO548" t="str">
            <v/>
          </cell>
          <cell r="AP548" t="str">
            <v/>
          </cell>
          <cell r="AQ548" t="str">
            <v/>
          </cell>
          <cell r="AR548" t="str">
            <v/>
          </cell>
          <cell r="AS548" t="str">
            <v/>
          </cell>
          <cell r="AT548" t="str">
            <v/>
          </cell>
          <cell r="AU548" t="str">
            <v/>
          </cell>
          <cell r="AV548" t="str">
            <v/>
          </cell>
          <cell r="AW548" t="str">
            <v/>
          </cell>
          <cell r="AX548" t="str">
            <v/>
          </cell>
          <cell r="AY548" t="str">
            <v/>
          </cell>
          <cell r="AZ548" t="str">
            <v/>
          </cell>
          <cell r="BA548" t="str">
            <v/>
          </cell>
          <cell r="BB548" t="str">
            <v/>
          </cell>
          <cell r="BC548" t="str">
            <v/>
          </cell>
        </row>
        <row r="549">
          <cell r="N549" t="str">
            <v/>
          </cell>
          <cell r="P549" t="str">
            <v/>
          </cell>
          <cell r="Q549" t="str">
            <v/>
          </cell>
          <cell r="R549" t="str">
            <v/>
          </cell>
          <cell r="S549" t="str">
            <v/>
          </cell>
          <cell r="T549" t="str">
            <v/>
          </cell>
          <cell r="U549" t="str">
            <v/>
          </cell>
          <cell r="X549" t="str">
            <v/>
          </cell>
          <cell r="Y549" t="str">
            <v/>
          </cell>
          <cell r="Z549" t="str">
            <v/>
          </cell>
          <cell r="AA549" t="str">
            <v/>
          </cell>
          <cell r="AC549" t="str">
            <v/>
          </cell>
          <cell r="AD549" t="str">
            <v/>
          </cell>
          <cell r="AE549" t="str">
            <v/>
          </cell>
          <cell r="AF549" t="str">
            <v/>
          </cell>
          <cell r="AG549" t="str">
            <v/>
          </cell>
          <cell r="AH549" t="str">
            <v/>
          </cell>
          <cell r="AJ549" t="str">
            <v/>
          </cell>
          <cell r="AK549" t="str">
            <v/>
          </cell>
          <cell r="AL549" t="str">
            <v/>
          </cell>
          <cell r="AM549" t="str">
            <v/>
          </cell>
          <cell r="AN549" t="str">
            <v/>
          </cell>
          <cell r="AO549" t="str">
            <v/>
          </cell>
          <cell r="AP549" t="str">
            <v/>
          </cell>
          <cell r="AQ549" t="str">
            <v/>
          </cell>
          <cell r="AR549" t="str">
            <v/>
          </cell>
          <cell r="AS549" t="str">
            <v/>
          </cell>
          <cell r="AT549" t="str">
            <v/>
          </cell>
          <cell r="AU549" t="str">
            <v/>
          </cell>
          <cell r="AV549" t="str">
            <v/>
          </cell>
          <cell r="AW549" t="str">
            <v/>
          </cell>
          <cell r="AX549" t="str">
            <v/>
          </cell>
          <cell r="AY549" t="str">
            <v/>
          </cell>
          <cell r="AZ549" t="str">
            <v/>
          </cell>
          <cell r="BA549" t="str">
            <v/>
          </cell>
          <cell r="BB549" t="str">
            <v/>
          </cell>
          <cell r="BC549" t="str">
            <v/>
          </cell>
        </row>
        <row r="550">
          <cell r="N550" t="str">
            <v/>
          </cell>
          <cell r="P550" t="str">
            <v/>
          </cell>
          <cell r="Q550" t="str">
            <v/>
          </cell>
          <cell r="R550" t="str">
            <v/>
          </cell>
          <cell r="S550" t="str">
            <v/>
          </cell>
          <cell r="T550" t="str">
            <v/>
          </cell>
          <cell r="U550" t="str">
            <v/>
          </cell>
          <cell r="X550" t="str">
            <v/>
          </cell>
          <cell r="Y550" t="str">
            <v/>
          </cell>
          <cell r="Z550" t="str">
            <v/>
          </cell>
          <cell r="AA550" t="str">
            <v/>
          </cell>
          <cell r="AC550" t="str">
            <v/>
          </cell>
          <cell r="AD550" t="str">
            <v/>
          </cell>
          <cell r="AE550" t="str">
            <v/>
          </cell>
          <cell r="AF550" t="str">
            <v/>
          </cell>
          <cell r="AG550" t="str">
            <v/>
          </cell>
          <cell r="AH550" t="str">
            <v/>
          </cell>
          <cell r="AJ550" t="str">
            <v/>
          </cell>
          <cell r="AK550" t="str">
            <v/>
          </cell>
          <cell r="AL550" t="str">
            <v/>
          </cell>
          <cell r="AM550" t="str">
            <v/>
          </cell>
          <cell r="AN550" t="str">
            <v/>
          </cell>
          <cell r="AO550" t="str">
            <v/>
          </cell>
          <cell r="AP550" t="str">
            <v/>
          </cell>
          <cell r="AQ550" t="str">
            <v/>
          </cell>
          <cell r="AR550" t="str">
            <v/>
          </cell>
          <cell r="AS550" t="str">
            <v/>
          </cell>
          <cell r="AT550" t="str">
            <v/>
          </cell>
          <cell r="AU550" t="str">
            <v/>
          </cell>
          <cell r="AV550" t="str">
            <v/>
          </cell>
          <cell r="AW550" t="str">
            <v/>
          </cell>
          <cell r="AX550" t="str">
            <v/>
          </cell>
          <cell r="AY550" t="str">
            <v/>
          </cell>
          <cell r="AZ550" t="str">
            <v/>
          </cell>
          <cell r="BA550" t="str">
            <v/>
          </cell>
          <cell r="BB550" t="str">
            <v/>
          </cell>
          <cell r="BC550" t="str">
            <v/>
          </cell>
        </row>
        <row r="551">
          <cell r="N551" t="str">
            <v/>
          </cell>
          <cell r="P551" t="str">
            <v/>
          </cell>
          <cell r="Q551" t="str">
            <v/>
          </cell>
          <cell r="R551" t="str">
            <v/>
          </cell>
          <cell r="S551" t="str">
            <v/>
          </cell>
          <cell r="T551" t="str">
            <v/>
          </cell>
          <cell r="U551" t="str">
            <v/>
          </cell>
          <cell r="X551" t="str">
            <v/>
          </cell>
          <cell r="Y551" t="str">
            <v/>
          </cell>
          <cell r="Z551" t="str">
            <v/>
          </cell>
          <cell r="AA551" t="str">
            <v/>
          </cell>
          <cell r="AC551" t="str">
            <v/>
          </cell>
          <cell r="AD551" t="str">
            <v/>
          </cell>
          <cell r="AE551" t="str">
            <v/>
          </cell>
          <cell r="AF551" t="str">
            <v/>
          </cell>
          <cell r="AG551" t="str">
            <v/>
          </cell>
          <cell r="AH551" t="str">
            <v/>
          </cell>
          <cell r="AJ551" t="str">
            <v/>
          </cell>
          <cell r="AK551" t="str">
            <v/>
          </cell>
          <cell r="AL551" t="str">
            <v/>
          </cell>
          <cell r="AM551" t="str">
            <v/>
          </cell>
          <cell r="AN551" t="str">
            <v/>
          </cell>
          <cell r="AO551" t="str">
            <v/>
          </cell>
          <cell r="AP551" t="str">
            <v/>
          </cell>
          <cell r="AQ551" t="str">
            <v/>
          </cell>
          <cell r="AR551" t="str">
            <v/>
          </cell>
          <cell r="AS551" t="str">
            <v/>
          </cell>
          <cell r="AT551" t="str">
            <v/>
          </cell>
          <cell r="AU551" t="str">
            <v/>
          </cell>
          <cell r="AV551" t="str">
            <v/>
          </cell>
          <cell r="AW551" t="str">
            <v/>
          </cell>
          <cell r="AX551" t="str">
            <v/>
          </cell>
          <cell r="AY551" t="str">
            <v/>
          </cell>
          <cell r="AZ551" t="str">
            <v/>
          </cell>
          <cell r="BA551" t="str">
            <v/>
          </cell>
          <cell r="BB551" t="str">
            <v/>
          </cell>
          <cell r="BC551" t="str">
            <v/>
          </cell>
        </row>
        <row r="552">
          <cell r="N552" t="str">
            <v/>
          </cell>
          <cell r="P552" t="str">
            <v/>
          </cell>
          <cell r="Q552" t="str">
            <v/>
          </cell>
          <cell r="R552" t="str">
            <v/>
          </cell>
          <cell r="S552" t="str">
            <v/>
          </cell>
          <cell r="T552" t="str">
            <v/>
          </cell>
          <cell r="U552" t="str">
            <v/>
          </cell>
          <cell r="X552" t="str">
            <v/>
          </cell>
          <cell r="Y552" t="str">
            <v/>
          </cell>
          <cell r="Z552" t="str">
            <v/>
          </cell>
          <cell r="AA552" t="str">
            <v/>
          </cell>
          <cell r="AC552" t="str">
            <v/>
          </cell>
          <cell r="AD552" t="str">
            <v/>
          </cell>
          <cell r="AE552" t="str">
            <v/>
          </cell>
          <cell r="AF552" t="str">
            <v/>
          </cell>
          <cell r="AG552" t="str">
            <v/>
          </cell>
          <cell r="AH552" t="str">
            <v/>
          </cell>
          <cell r="AJ552" t="str">
            <v/>
          </cell>
          <cell r="AK552" t="str">
            <v/>
          </cell>
          <cell r="AL552" t="str">
            <v/>
          </cell>
          <cell r="AM552" t="str">
            <v/>
          </cell>
          <cell r="AN552" t="str">
            <v/>
          </cell>
          <cell r="AO552" t="str">
            <v/>
          </cell>
          <cell r="AP552" t="str">
            <v/>
          </cell>
          <cell r="AQ552" t="str">
            <v/>
          </cell>
          <cell r="AR552" t="str">
            <v/>
          </cell>
          <cell r="AS552" t="str">
            <v/>
          </cell>
          <cell r="AT552" t="str">
            <v/>
          </cell>
          <cell r="AU552" t="str">
            <v/>
          </cell>
          <cell r="AV552" t="str">
            <v/>
          </cell>
          <cell r="AW552" t="str">
            <v/>
          </cell>
          <cell r="AX552" t="str">
            <v/>
          </cell>
          <cell r="AY552" t="str">
            <v/>
          </cell>
          <cell r="AZ552" t="str">
            <v/>
          </cell>
          <cell r="BA552" t="str">
            <v/>
          </cell>
          <cell r="BB552" t="str">
            <v/>
          </cell>
          <cell r="BC552" t="str">
            <v/>
          </cell>
        </row>
        <row r="553">
          <cell r="N553" t="str">
            <v/>
          </cell>
          <cell r="P553" t="str">
            <v/>
          </cell>
          <cell r="Q553" t="str">
            <v/>
          </cell>
          <cell r="R553" t="str">
            <v/>
          </cell>
          <cell r="S553" t="str">
            <v/>
          </cell>
          <cell r="T553" t="str">
            <v/>
          </cell>
          <cell r="U553" t="str">
            <v/>
          </cell>
          <cell r="X553" t="str">
            <v/>
          </cell>
          <cell r="Y553" t="str">
            <v/>
          </cell>
          <cell r="Z553" t="str">
            <v/>
          </cell>
          <cell r="AA553" t="str">
            <v/>
          </cell>
          <cell r="AC553" t="str">
            <v/>
          </cell>
          <cell r="AD553" t="str">
            <v/>
          </cell>
          <cell r="AE553" t="str">
            <v/>
          </cell>
          <cell r="AF553" t="str">
            <v/>
          </cell>
          <cell r="AG553" t="str">
            <v/>
          </cell>
          <cell r="AH553" t="str">
            <v/>
          </cell>
          <cell r="AJ553" t="str">
            <v/>
          </cell>
          <cell r="AK553" t="str">
            <v/>
          </cell>
          <cell r="AL553" t="str">
            <v/>
          </cell>
          <cell r="AM553" t="str">
            <v/>
          </cell>
          <cell r="AN553" t="str">
            <v/>
          </cell>
          <cell r="AO553" t="str">
            <v/>
          </cell>
          <cell r="AP553" t="str">
            <v/>
          </cell>
          <cell r="AQ553" t="str">
            <v/>
          </cell>
          <cell r="AR553" t="str">
            <v/>
          </cell>
          <cell r="AS553" t="str">
            <v/>
          </cell>
          <cell r="AT553" t="str">
            <v/>
          </cell>
          <cell r="AU553" t="str">
            <v/>
          </cell>
          <cell r="AV553" t="str">
            <v/>
          </cell>
          <cell r="AW553" t="str">
            <v/>
          </cell>
          <cell r="AX553" t="str">
            <v/>
          </cell>
          <cell r="AY553" t="str">
            <v/>
          </cell>
          <cell r="AZ553" t="str">
            <v/>
          </cell>
          <cell r="BA553" t="str">
            <v/>
          </cell>
          <cell r="BB553" t="str">
            <v/>
          </cell>
          <cell r="BC553" t="str">
            <v/>
          </cell>
        </row>
        <row r="554">
          <cell r="N554" t="str">
            <v/>
          </cell>
          <cell r="P554" t="str">
            <v/>
          </cell>
          <cell r="Q554" t="str">
            <v/>
          </cell>
          <cell r="R554" t="str">
            <v/>
          </cell>
          <cell r="S554" t="str">
            <v/>
          </cell>
          <cell r="T554" t="str">
            <v/>
          </cell>
          <cell r="U554" t="str">
            <v/>
          </cell>
          <cell r="X554" t="str">
            <v/>
          </cell>
          <cell r="Y554" t="str">
            <v/>
          </cell>
          <cell r="Z554" t="str">
            <v/>
          </cell>
          <cell r="AA554" t="str">
            <v/>
          </cell>
          <cell r="AC554" t="str">
            <v/>
          </cell>
          <cell r="AD554" t="str">
            <v/>
          </cell>
          <cell r="AE554" t="str">
            <v/>
          </cell>
          <cell r="AF554" t="str">
            <v/>
          </cell>
          <cell r="AG554" t="str">
            <v/>
          </cell>
          <cell r="AH554" t="str">
            <v/>
          </cell>
          <cell r="AJ554" t="str">
            <v/>
          </cell>
          <cell r="AK554" t="str">
            <v/>
          </cell>
          <cell r="AL554" t="str">
            <v/>
          </cell>
          <cell r="AM554" t="str">
            <v/>
          </cell>
          <cell r="AN554" t="str">
            <v/>
          </cell>
          <cell r="AO554" t="str">
            <v/>
          </cell>
          <cell r="AP554" t="str">
            <v/>
          </cell>
          <cell r="AQ554" t="str">
            <v/>
          </cell>
          <cell r="AR554" t="str">
            <v/>
          </cell>
          <cell r="AS554" t="str">
            <v/>
          </cell>
          <cell r="AT554" t="str">
            <v/>
          </cell>
          <cell r="AU554" t="str">
            <v/>
          </cell>
          <cell r="AV554" t="str">
            <v/>
          </cell>
          <cell r="AW554" t="str">
            <v/>
          </cell>
          <cell r="AX554" t="str">
            <v/>
          </cell>
          <cell r="AY554" t="str">
            <v/>
          </cell>
          <cell r="AZ554" t="str">
            <v/>
          </cell>
          <cell r="BA554" t="str">
            <v/>
          </cell>
          <cell r="BB554" t="str">
            <v/>
          </cell>
          <cell r="BC554" t="str">
            <v/>
          </cell>
        </row>
        <row r="555">
          <cell r="N555" t="str">
            <v/>
          </cell>
          <cell r="P555" t="str">
            <v/>
          </cell>
          <cell r="Q555" t="str">
            <v/>
          </cell>
          <cell r="R555" t="str">
            <v/>
          </cell>
          <cell r="S555" t="str">
            <v/>
          </cell>
          <cell r="T555" t="str">
            <v/>
          </cell>
          <cell r="U555" t="str">
            <v/>
          </cell>
          <cell r="X555" t="str">
            <v/>
          </cell>
          <cell r="Y555" t="str">
            <v/>
          </cell>
          <cell r="Z555" t="str">
            <v/>
          </cell>
          <cell r="AA555" t="str">
            <v/>
          </cell>
          <cell r="AC555" t="str">
            <v/>
          </cell>
          <cell r="AD555" t="str">
            <v/>
          </cell>
          <cell r="AE555" t="str">
            <v/>
          </cell>
          <cell r="AF555" t="str">
            <v/>
          </cell>
          <cell r="AG555" t="str">
            <v/>
          </cell>
          <cell r="AH555" t="str">
            <v/>
          </cell>
          <cell r="AJ555" t="str">
            <v/>
          </cell>
          <cell r="AK555" t="str">
            <v/>
          </cell>
          <cell r="AL555" t="str">
            <v/>
          </cell>
          <cell r="AM555" t="str">
            <v/>
          </cell>
          <cell r="AN555" t="str">
            <v/>
          </cell>
          <cell r="AO555" t="str">
            <v/>
          </cell>
          <cell r="AP555" t="str">
            <v/>
          </cell>
          <cell r="AQ555" t="str">
            <v/>
          </cell>
          <cell r="AR555" t="str">
            <v/>
          </cell>
          <cell r="AS555" t="str">
            <v/>
          </cell>
          <cell r="AT555" t="str">
            <v/>
          </cell>
          <cell r="AU555" t="str">
            <v/>
          </cell>
          <cell r="AV555" t="str">
            <v/>
          </cell>
          <cell r="AW555" t="str">
            <v/>
          </cell>
          <cell r="AX555" t="str">
            <v/>
          </cell>
          <cell r="AY555" t="str">
            <v/>
          </cell>
          <cell r="AZ555" t="str">
            <v/>
          </cell>
          <cell r="BA555" t="str">
            <v/>
          </cell>
          <cell r="BB555" t="str">
            <v/>
          </cell>
          <cell r="BC555" t="str">
            <v/>
          </cell>
        </row>
        <row r="556">
          <cell r="N556" t="str">
            <v/>
          </cell>
          <cell r="P556" t="str">
            <v/>
          </cell>
          <cell r="Q556" t="str">
            <v/>
          </cell>
          <cell r="R556" t="str">
            <v/>
          </cell>
          <cell r="S556" t="str">
            <v/>
          </cell>
          <cell r="T556" t="str">
            <v/>
          </cell>
          <cell r="U556" t="str">
            <v/>
          </cell>
          <cell r="X556" t="str">
            <v/>
          </cell>
          <cell r="Y556" t="str">
            <v/>
          </cell>
          <cell r="Z556" t="str">
            <v/>
          </cell>
          <cell r="AA556" t="str">
            <v/>
          </cell>
          <cell r="AC556" t="str">
            <v/>
          </cell>
          <cell r="AD556" t="str">
            <v/>
          </cell>
          <cell r="AE556" t="str">
            <v/>
          </cell>
          <cell r="AF556" t="str">
            <v/>
          </cell>
          <cell r="AG556" t="str">
            <v/>
          </cell>
          <cell r="AH556" t="str">
            <v/>
          </cell>
          <cell r="AJ556" t="str">
            <v/>
          </cell>
          <cell r="AK556" t="str">
            <v/>
          </cell>
          <cell r="AL556" t="str">
            <v/>
          </cell>
          <cell r="AM556" t="str">
            <v/>
          </cell>
          <cell r="AN556" t="str">
            <v/>
          </cell>
          <cell r="AO556" t="str">
            <v/>
          </cell>
          <cell r="AP556" t="str">
            <v/>
          </cell>
          <cell r="AQ556" t="str">
            <v/>
          </cell>
          <cell r="AR556" t="str">
            <v/>
          </cell>
          <cell r="AS556" t="str">
            <v/>
          </cell>
          <cell r="AT556" t="str">
            <v/>
          </cell>
          <cell r="AU556" t="str">
            <v/>
          </cell>
          <cell r="AV556" t="str">
            <v/>
          </cell>
          <cell r="AW556" t="str">
            <v/>
          </cell>
          <cell r="AX556" t="str">
            <v/>
          </cell>
          <cell r="AY556" t="str">
            <v/>
          </cell>
          <cell r="AZ556" t="str">
            <v/>
          </cell>
          <cell r="BA556" t="str">
            <v/>
          </cell>
          <cell r="BB556" t="str">
            <v/>
          </cell>
          <cell r="BC556" t="str">
            <v/>
          </cell>
        </row>
        <row r="557">
          <cell r="N557" t="str">
            <v/>
          </cell>
          <cell r="P557" t="str">
            <v/>
          </cell>
          <cell r="Q557" t="str">
            <v/>
          </cell>
          <cell r="R557" t="str">
            <v/>
          </cell>
          <cell r="S557" t="str">
            <v/>
          </cell>
          <cell r="T557" t="str">
            <v/>
          </cell>
          <cell r="U557" t="str">
            <v/>
          </cell>
          <cell r="X557" t="str">
            <v/>
          </cell>
          <cell r="Y557" t="str">
            <v/>
          </cell>
          <cell r="Z557" t="str">
            <v/>
          </cell>
          <cell r="AA557" t="str">
            <v/>
          </cell>
          <cell r="AC557" t="str">
            <v/>
          </cell>
          <cell r="AD557" t="str">
            <v/>
          </cell>
          <cell r="AE557" t="str">
            <v/>
          </cell>
          <cell r="AF557" t="str">
            <v/>
          </cell>
          <cell r="AG557" t="str">
            <v/>
          </cell>
          <cell r="AH557" t="str">
            <v/>
          </cell>
          <cell r="AJ557" t="str">
            <v/>
          </cell>
          <cell r="AK557" t="str">
            <v/>
          </cell>
          <cell r="AL557" t="str">
            <v/>
          </cell>
          <cell r="AM557" t="str">
            <v/>
          </cell>
          <cell r="AN557" t="str">
            <v/>
          </cell>
          <cell r="AO557" t="str">
            <v/>
          </cell>
          <cell r="AP557" t="str">
            <v/>
          </cell>
          <cell r="AQ557" t="str">
            <v/>
          </cell>
          <cell r="AR557" t="str">
            <v/>
          </cell>
          <cell r="AS557" t="str">
            <v/>
          </cell>
          <cell r="AT557" t="str">
            <v/>
          </cell>
          <cell r="AU557" t="str">
            <v/>
          </cell>
          <cell r="AV557" t="str">
            <v/>
          </cell>
          <cell r="AW557" t="str">
            <v/>
          </cell>
          <cell r="AX557" t="str">
            <v/>
          </cell>
          <cell r="AY557" t="str">
            <v/>
          </cell>
          <cell r="AZ557" t="str">
            <v/>
          </cell>
          <cell r="BA557" t="str">
            <v/>
          </cell>
          <cell r="BB557" t="str">
            <v/>
          </cell>
          <cell r="BC557" t="str">
            <v/>
          </cell>
        </row>
        <row r="558">
          <cell r="N558" t="str">
            <v/>
          </cell>
          <cell r="P558" t="str">
            <v/>
          </cell>
          <cell r="Q558" t="str">
            <v/>
          </cell>
          <cell r="R558" t="str">
            <v/>
          </cell>
          <cell r="S558" t="str">
            <v/>
          </cell>
          <cell r="T558" t="str">
            <v/>
          </cell>
          <cell r="U558" t="str">
            <v/>
          </cell>
          <cell r="X558" t="str">
            <v/>
          </cell>
          <cell r="Y558" t="str">
            <v/>
          </cell>
          <cell r="Z558" t="str">
            <v/>
          </cell>
          <cell r="AA558" t="str">
            <v/>
          </cell>
          <cell r="AC558" t="str">
            <v/>
          </cell>
          <cell r="AD558" t="str">
            <v/>
          </cell>
          <cell r="AE558" t="str">
            <v/>
          </cell>
          <cell r="AF558" t="str">
            <v/>
          </cell>
          <cell r="AG558" t="str">
            <v/>
          </cell>
          <cell r="AH558" t="str">
            <v/>
          </cell>
          <cell r="AJ558" t="str">
            <v/>
          </cell>
          <cell r="AK558" t="str">
            <v/>
          </cell>
          <cell r="AL558" t="str">
            <v/>
          </cell>
          <cell r="AM558" t="str">
            <v/>
          </cell>
          <cell r="AN558" t="str">
            <v/>
          </cell>
          <cell r="AO558" t="str">
            <v/>
          </cell>
          <cell r="AP558" t="str">
            <v/>
          </cell>
          <cell r="AQ558" t="str">
            <v/>
          </cell>
          <cell r="AR558" t="str">
            <v/>
          </cell>
          <cell r="AS558" t="str">
            <v/>
          </cell>
          <cell r="AT558" t="str">
            <v/>
          </cell>
          <cell r="AU558" t="str">
            <v/>
          </cell>
          <cell r="AV558" t="str">
            <v/>
          </cell>
          <cell r="AW558" t="str">
            <v/>
          </cell>
          <cell r="AX558" t="str">
            <v/>
          </cell>
          <cell r="AY558" t="str">
            <v/>
          </cell>
          <cell r="AZ558" t="str">
            <v/>
          </cell>
          <cell r="BA558" t="str">
            <v/>
          </cell>
          <cell r="BB558" t="str">
            <v/>
          </cell>
          <cell r="BC558" t="str">
            <v/>
          </cell>
        </row>
        <row r="559">
          <cell r="N559" t="str">
            <v/>
          </cell>
          <cell r="P559" t="str">
            <v/>
          </cell>
          <cell r="Q559" t="str">
            <v/>
          </cell>
          <cell r="R559" t="str">
            <v/>
          </cell>
          <cell r="S559" t="str">
            <v/>
          </cell>
          <cell r="T559" t="str">
            <v/>
          </cell>
          <cell r="U559" t="str">
            <v/>
          </cell>
          <cell r="X559" t="str">
            <v/>
          </cell>
          <cell r="Y559" t="str">
            <v/>
          </cell>
          <cell r="Z559" t="str">
            <v/>
          </cell>
          <cell r="AA559" t="str">
            <v/>
          </cell>
          <cell r="AC559" t="str">
            <v/>
          </cell>
          <cell r="AD559" t="str">
            <v/>
          </cell>
          <cell r="AE559" t="str">
            <v/>
          </cell>
          <cell r="AF559" t="str">
            <v/>
          </cell>
          <cell r="AG559" t="str">
            <v/>
          </cell>
          <cell r="AH559" t="str">
            <v/>
          </cell>
          <cell r="AJ559" t="str">
            <v/>
          </cell>
          <cell r="AK559" t="str">
            <v/>
          </cell>
          <cell r="AL559" t="str">
            <v/>
          </cell>
          <cell r="AM559" t="str">
            <v/>
          </cell>
          <cell r="AN559" t="str">
            <v/>
          </cell>
          <cell r="AO559" t="str">
            <v/>
          </cell>
          <cell r="AP559" t="str">
            <v/>
          </cell>
          <cell r="AQ559" t="str">
            <v/>
          </cell>
          <cell r="AR559" t="str">
            <v/>
          </cell>
          <cell r="AS559" t="str">
            <v/>
          </cell>
          <cell r="AT559" t="str">
            <v/>
          </cell>
          <cell r="AU559" t="str">
            <v/>
          </cell>
          <cell r="AV559" t="str">
            <v/>
          </cell>
          <cell r="AW559" t="str">
            <v/>
          </cell>
          <cell r="AX559" t="str">
            <v/>
          </cell>
          <cell r="AY559" t="str">
            <v/>
          </cell>
          <cell r="AZ559" t="str">
            <v/>
          </cell>
          <cell r="BA559" t="str">
            <v/>
          </cell>
          <cell r="BB559" t="str">
            <v/>
          </cell>
          <cell r="BC559" t="str">
            <v/>
          </cell>
        </row>
        <row r="560">
          <cell r="N560" t="str">
            <v/>
          </cell>
          <cell r="P560" t="str">
            <v/>
          </cell>
          <cell r="Q560" t="str">
            <v/>
          </cell>
          <cell r="R560" t="str">
            <v/>
          </cell>
          <cell r="S560" t="str">
            <v/>
          </cell>
          <cell r="T560" t="str">
            <v/>
          </cell>
          <cell r="U560" t="str">
            <v/>
          </cell>
          <cell r="X560" t="str">
            <v/>
          </cell>
          <cell r="Y560" t="str">
            <v/>
          </cell>
          <cell r="Z560" t="str">
            <v/>
          </cell>
          <cell r="AA560" t="str">
            <v/>
          </cell>
          <cell r="AC560" t="str">
            <v/>
          </cell>
          <cell r="AD560" t="str">
            <v/>
          </cell>
          <cell r="AE560" t="str">
            <v/>
          </cell>
          <cell r="AF560" t="str">
            <v/>
          </cell>
          <cell r="AG560" t="str">
            <v/>
          </cell>
          <cell r="AH560" t="str">
            <v/>
          </cell>
          <cell r="AJ560" t="str">
            <v/>
          </cell>
          <cell r="AK560" t="str">
            <v/>
          </cell>
          <cell r="AL560" t="str">
            <v/>
          </cell>
          <cell r="AM560" t="str">
            <v/>
          </cell>
          <cell r="AN560" t="str">
            <v/>
          </cell>
          <cell r="AO560" t="str">
            <v/>
          </cell>
          <cell r="AP560" t="str">
            <v/>
          </cell>
          <cell r="AQ560" t="str">
            <v/>
          </cell>
          <cell r="AR560" t="str">
            <v/>
          </cell>
          <cell r="AS560" t="str">
            <v/>
          </cell>
          <cell r="AT560" t="str">
            <v/>
          </cell>
          <cell r="AU560" t="str">
            <v/>
          </cell>
          <cell r="AV560" t="str">
            <v/>
          </cell>
          <cell r="AW560" t="str">
            <v/>
          </cell>
          <cell r="AX560" t="str">
            <v/>
          </cell>
          <cell r="AY560" t="str">
            <v/>
          </cell>
          <cell r="AZ560" t="str">
            <v/>
          </cell>
          <cell r="BA560" t="str">
            <v/>
          </cell>
          <cell r="BB560" t="str">
            <v/>
          </cell>
          <cell r="BC560" t="str">
            <v/>
          </cell>
        </row>
        <row r="561">
          <cell r="N561" t="str">
            <v/>
          </cell>
          <cell r="P561" t="str">
            <v/>
          </cell>
          <cell r="Q561" t="str">
            <v/>
          </cell>
          <cell r="R561" t="str">
            <v/>
          </cell>
          <cell r="S561" t="str">
            <v/>
          </cell>
          <cell r="T561" t="str">
            <v/>
          </cell>
          <cell r="U561" t="str">
            <v/>
          </cell>
          <cell r="X561" t="str">
            <v/>
          </cell>
          <cell r="Y561" t="str">
            <v/>
          </cell>
          <cell r="Z561" t="str">
            <v/>
          </cell>
          <cell r="AA561" t="str">
            <v/>
          </cell>
          <cell r="AC561" t="str">
            <v/>
          </cell>
          <cell r="AD561" t="str">
            <v/>
          </cell>
          <cell r="AE561" t="str">
            <v/>
          </cell>
          <cell r="AF561" t="str">
            <v/>
          </cell>
          <cell r="AG561" t="str">
            <v/>
          </cell>
          <cell r="AH561" t="str">
            <v/>
          </cell>
          <cell r="AJ561" t="str">
            <v/>
          </cell>
          <cell r="AK561" t="str">
            <v/>
          </cell>
          <cell r="AL561" t="str">
            <v/>
          </cell>
          <cell r="AM561" t="str">
            <v/>
          </cell>
          <cell r="AN561" t="str">
            <v/>
          </cell>
          <cell r="AO561" t="str">
            <v/>
          </cell>
          <cell r="AP561" t="str">
            <v/>
          </cell>
          <cell r="AQ561" t="str">
            <v/>
          </cell>
          <cell r="AR561" t="str">
            <v/>
          </cell>
          <cell r="AS561" t="str">
            <v/>
          </cell>
          <cell r="AT561" t="str">
            <v/>
          </cell>
          <cell r="AU561" t="str">
            <v/>
          </cell>
          <cell r="AV561" t="str">
            <v/>
          </cell>
          <cell r="AW561" t="str">
            <v/>
          </cell>
          <cell r="AX561" t="str">
            <v/>
          </cell>
          <cell r="AY561" t="str">
            <v/>
          </cell>
          <cell r="AZ561" t="str">
            <v/>
          </cell>
          <cell r="BA561" t="str">
            <v/>
          </cell>
          <cell r="BB561" t="str">
            <v/>
          </cell>
          <cell r="BC561" t="str">
            <v/>
          </cell>
        </row>
        <row r="562">
          <cell r="N562" t="str">
            <v/>
          </cell>
          <cell r="P562" t="str">
            <v/>
          </cell>
          <cell r="Q562" t="str">
            <v/>
          </cell>
          <cell r="R562" t="str">
            <v/>
          </cell>
          <cell r="S562" t="str">
            <v/>
          </cell>
          <cell r="T562" t="str">
            <v/>
          </cell>
          <cell r="U562" t="str">
            <v/>
          </cell>
          <cell r="X562" t="str">
            <v/>
          </cell>
          <cell r="Y562" t="str">
            <v/>
          </cell>
          <cell r="Z562" t="str">
            <v/>
          </cell>
          <cell r="AA562" t="str">
            <v/>
          </cell>
          <cell r="AC562" t="str">
            <v/>
          </cell>
          <cell r="AD562" t="str">
            <v/>
          </cell>
          <cell r="AE562" t="str">
            <v/>
          </cell>
          <cell r="AF562" t="str">
            <v/>
          </cell>
          <cell r="AG562" t="str">
            <v/>
          </cell>
          <cell r="AH562" t="str">
            <v/>
          </cell>
          <cell r="AJ562" t="str">
            <v/>
          </cell>
          <cell r="AK562" t="str">
            <v/>
          </cell>
          <cell r="AL562" t="str">
            <v/>
          </cell>
          <cell r="AM562" t="str">
            <v/>
          </cell>
          <cell r="AN562" t="str">
            <v/>
          </cell>
          <cell r="AO562" t="str">
            <v/>
          </cell>
          <cell r="AP562" t="str">
            <v/>
          </cell>
          <cell r="AQ562" t="str">
            <v/>
          </cell>
          <cell r="AR562" t="str">
            <v/>
          </cell>
          <cell r="AS562" t="str">
            <v/>
          </cell>
          <cell r="AT562" t="str">
            <v/>
          </cell>
          <cell r="AU562" t="str">
            <v/>
          </cell>
          <cell r="AV562" t="str">
            <v/>
          </cell>
          <cell r="AW562" t="str">
            <v/>
          </cell>
          <cell r="AX562" t="str">
            <v/>
          </cell>
          <cell r="AY562" t="str">
            <v/>
          </cell>
          <cell r="AZ562" t="str">
            <v/>
          </cell>
          <cell r="BA562" t="str">
            <v/>
          </cell>
          <cell r="BB562" t="str">
            <v/>
          </cell>
          <cell r="BC562" t="str">
            <v/>
          </cell>
        </row>
        <row r="563">
          <cell r="N563" t="str">
            <v/>
          </cell>
          <cell r="P563" t="str">
            <v/>
          </cell>
          <cell r="Q563" t="str">
            <v/>
          </cell>
          <cell r="R563" t="str">
            <v/>
          </cell>
          <cell r="S563" t="str">
            <v/>
          </cell>
          <cell r="T563" t="str">
            <v/>
          </cell>
          <cell r="U563" t="str">
            <v/>
          </cell>
          <cell r="X563" t="str">
            <v/>
          </cell>
          <cell r="Y563" t="str">
            <v/>
          </cell>
          <cell r="Z563" t="str">
            <v/>
          </cell>
          <cell r="AA563" t="str">
            <v/>
          </cell>
          <cell r="AC563" t="str">
            <v/>
          </cell>
          <cell r="AD563" t="str">
            <v/>
          </cell>
          <cell r="AE563" t="str">
            <v/>
          </cell>
          <cell r="AF563" t="str">
            <v/>
          </cell>
          <cell r="AG563" t="str">
            <v/>
          </cell>
          <cell r="AH563" t="str">
            <v/>
          </cell>
          <cell r="AJ563" t="str">
            <v/>
          </cell>
          <cell r="AK563" t="str">
            <v/>
          </cell>
          <cell r="AL563" t="str">
            <v/>
          </cell>
          <cell r="AM563" t="str">
            <v/>
          </cell>
          <cell r="AN563" t="str">
            <v/>
          </cell>
          <cell r="AO563" t="str">
            <v/>
          </cell>
          <cell r="AP563" t="str">
            <v/>
          </cell>
          <cell r="AQ563" t="str">
            <v/>
          </cell>
          <cell r="AR563" t="str">
            <v/>
          </cell>
          <cell r="AS563" t="str">
            <v/>
          </cell>
          <cell r="AT563" t="str">
            <v/>
          </cell>
          <cell r="AU563" t="str">
            <v/>
          </cell>
          <cell r="AV563" t="str">
            <v/>
          </cell>
          <cell r="AW563" t="str">
            <v/>
          </cell>
          <cell r="AX563" t="str">
            <v/>
          </cell>
          <cell r="AY563" t="str">
            <v/>
          </cell>
          <cell r="AZ563" t="str">
            <v/>
          </cell>
          <cell r="BA563" t="str">
            <v/>
          </cell>
          <cell r="BB563" t="str">
            <v/>
          </cell>
          <cell r="BC563" t="str">
            <v/>
          </cell>
        </row>
        <row r="564">
          <cell r="N564" t="str">
            <v/>
          </cell>
          <cell r="P564" t="str">
            <v/>
          </cell>
          <cell r="Q564" t="str">
            <v/>
          </cell>
          <cell r="R564" t="str">
            <v/>
          </cell>
          <cell r="S564" t="str">
            <v/>
          </cell>
          <cell r="T564" t="str">
            <v/>
          </cell>
          <cell r="U564" t="str">
            <v/>
          </cell>
          <cell r="X564" t="str">
            <v/>
          </cell>
          <cell r="Y564" t="str">
            <v/>
          </cell>
          <cell r="Z564" t="str">
            <v/>
          </cell>
          <cell r="AA564" t="str">
            <v/>
          </cell>
          <cell r="AC564" t="str">
            <v/>
          </cell>
          <cell r="AD564" t="str">
            <v/>
          </cell>
          <cell r="AE564" t="str">
            <v/>
          </cell>
          <cell r="AF564" t="str">
            <v/>
          </cell>
          <cell r="AG564" t="str">
            <v/>
          </cell>
          <cell r="AH564" t="str">
            <v/>
          </cell>
          <cell r="AJ564" t="str">
            <v/>
          </cell>
          <cell r="AK564" t="str">
            <v/>
          </cell>
          <cell r="AL564" t="str">
            <v/>
          </cell>
          <cell r="AM564" t="str">
            <v/>
          </cell>
          <cell r="AN564" t="str">
            <v/>
          </cell>
          <cell r="AO564" t="str">
            <v/>
          </cell>
          <cell r="AP564" t="str">
            <v/>
          </cell>
          <cell r="AQ564" t="str">
            <v/>
          </cell>
          <cell r="AR564" t="str">
            <v/>
          </cell>
          <cell r="AS564" t="str">
            <v/>
          </cell>
          <cell r="AT564" t="str">
            <v/>
          </cell>
          <cell r="AU564" t="str">
            <v/>
          </cell>
          <cell r="AV564" t="str">
            <v/>
          </cell>
          <cell r="AW564" t="str">
            <v/>
          </cell>
          <cell r="AX564" t="str">
            <v/>
          </cell>
          <cell r="AY564" t="str">
            <v/>
          </cell>
          <cell r="AZ564" t="str">
            <v/>
          </cell>
          <cell r="BA564" t="str">
            <v/>
          </cell>
          <cell r="BB564" t="str">
            <v/>
          </cell>
          <cell r="BC564" t="str">
            <v/>
          </cell>
        </row>
        <row r="565">
          <cell r="N565" t="str">
            <v/>
          </cell>
          <cell r="P565" t="str">
            <v/>
          </cell>
          <cell r="Q565" t="str">
            <v/>
          </cell>
          <cell r="R565" t="str">
            <v/>
          </cell>
          <cell r="S565" t="str">
            <v/>
          </cell>
          <cell r="T565" t="str">
            <v/>
          </cell>
          <cell r="U565" t="str">
            <v/>
          </cell>
          <cell r="X565" t="str">
            <v/>
          </cell>
          <cell r="Y565" t="str">
            <v/>
          </cell>
          <cell r="Z565" t="str">
            <v/>
          </cell>
          <cell r="AA565" t="str">
            <v/>
          </cell>
          <cell r="AC565" t="str">
            <v/>
          </cell>
          <cell r="AD565" t="str">
            <v/>
          </cell>
          <cell r="AE565" t="str">
            <v/>
          </cell>
          <cell r="AF565" t="str">
            <v/>
          </cell>
          <cell r="AG565" t="str">
            <v/>
          </cell>
          <cell r="AH565" t="str">
            <v/>
          </cell>
          <cell r="AJ565" t="str">
            <v/>
          </cell>
          <cell r="AK565" t="str">
            <v/>
          </cell>
          <cell r="AL565" t="str">
            <v/>
          </cell>
          <cell r="AM565" t="str">
            <v/>
          </cell>
          <cell r="AN565" t="str">
            <v/>
          </cell>
          <cell r="AO565" t="str">
            <v/>
          </cell>
          <cell r="AP565" t="str">
            <v/>
          </cell>
          <cell r="AQ565" t="str">
            <v/>
          </cell>
          <cell r="AR565" t="str">
            <v/>
          </cell>
          <cell r="AS565" t="str">
            <v/>
          </cell>
          <cell r="AT565" t="str">
            <v/>
          </cell>
          <cell r="AU565" t="str">
            <v/>
          </cell>
          <cell r="AV565" t="str">
            <v/>
          </cell>
          <cell r="AW565" t="str">
            <v/>
          </cell>
          <cell r="AX565" t="str">
            <v/>
          </cell>
          <cell r="AY565" t="str">
            <v/>
          </cell>
          <cell r="AZ565" t="str">
            <v/>
          </cell>
          <cell r="BA565" t="str">
            <v/>
          </cell>
          <cell r="BB565" t="str">
            <v/>
          </cell>
          <cell r="BC565" t="str">
            <v/>
          </cell>
        </row>
        <row r="566">
          <cell r="N566" t="str">
            <v/>
          </cell>
          <cell r="P566" t="str">
            <v/>
          </cell>
          <cell r="Q566" t="str">
            <v/>
          </cell>
          <cell r="R566" t="str">
            <v/>
          </cell>
          <cell r="S566" t="str">
            <v/>
          </cell>
          <cell r="T566" t="str">
            <v/>
          </cell>
          <cell r="U566" t="str">
            <v/>
          </cell>
          <cell r="X566" t="str">
            <v/>
          </cell>
          <cell r="Y566" t="str">
            <v/>
          </cell>
          <cell r="Z566" t="str">
            <v/>
          </cell>
          <cell r="AA566" t="str">
            <v/>
          </cell>
          <cell r="AC566" t="str">
            <v/>
          </cell>
          <cell r="AD566" t="str">
            <v/>
          </cell>
          <cell r="AE566" t="str">
            <v/>
          </cell>
          <cell r="AF566" t="str">
            <v/>
          </cell>
          <cell r="AG566" t="str">
            <v/>
          </cell>
          <cell r="AH566" t="str">
            <v/>
          </cell>
          <cell r="AJ566" t="str">
            <v/>
          </cell>
          <cell r="AK566" t="str">
            <v/>
          </cell>
          <cell r="AL566" t="str">
            <v/>
          </cell>
          <cell r="AM566" t="str">
            <v/>
          </cell>
          <cell r="AN566" t="str">
            <v/>
          </cell>
          <cell r="AO566" t="str">
            <v/>
          </cell>
          <cell r="AP566" t="str">
            <v/>
          </cell>
          <cell r="AQ566" t="str">
            <v/>
          </cell>
          <cell r="AR566" t="str">
            <v/>
          </cell>
          <cell r="AS566" t="str">
            <v/>
          </cell>
          <cell r="AT566" t="str">
            <v/>
          </cell>
          <cell r="AU566" t="str">
            <v/>
          </cell>
          <cell r="AV566" t="str">
            <v/>
          </cell>
          <cell r="AW566" t="str">
            <v/>
          </cell>
          <cell r="AX566" t="str">
            <v/>
          </cell>
          <cell r="AY566" t="str">
            <v/>
          </cell>
          <cell r="AZ566" t="str">
            <v/>
          </cell>
          <cell r="BA566" t="str">
            <v/>
          </cell>
          <cell r="BB566" t="str">
            <v/>
          </cell>
          <cell r="BC566" t="str">
            <v/>
          </cell>
        </row>
        <row r="567">
          <cell r="N567" t="str">
            <v/>
          </cell>
          <cell r="P567" t="str">
            <v/>
          </cell>
          <cell r="Q567" t="str">
            <v/>
          </cell>
          <cell r="R567" t="str">
            <v/>
          </cell>
          <cell r="S567" t="str">
            <v/>
          </cell>
          <cell r="T567" t="str">
            <v/>
          </cell>
          <cell r="U567" t="str">
            <v/>
          </cell>
          <cell r="X567" t="str">
            <v/>
          </cell>
          <cell r="Y567" t="str">
            <v/>
          </cell>
          <cell r="Z567" t="str">
            <v/>
          </cell>
          <cell r="AA567" t="str">
            <v/>
          </cell>
          <cell r="AC567" t="str">
            <v/>
          </cell>
          <cell r="AD567" t="str">
            <v/>
          </cell>
          <cell r="AE567" t="str">
            <v/>
          </cell>
          <cell r="AF567" t="str">
            <v/>
          </cell>
          <cell r="AG567" t="str">
            <v/>
          </cell>
          <cell r="AH567" t="str">
            <v/>
          </cell>
          <cell r="AJ567" t="str">
            <v/>
          </cell>
          <cell r="AK567" t="str">
            <v/>
          </cell>
          <cell r="AL567" t="str">
            <v/>
          </cell>
          <cell r="AM567" t="str">
            <v/>
          </cell>
          <cell r="AN567" t="str">
            <v/>
          </cell>
          <cell r="AO567" t="str">
            <v/>
          </cell>
          <cell r="AP567" t="str">
            <v/>
          </cell>
          <cell r="AQ567" t="str">
            <v/>
          </cell>
          <cell r="AR567" t="str">
            <v/>
          </cell>
          <cell r="AS567" t="str">
            <v/>
          </cell>
          <cell r="AT567" t="str">
            <v/>
          </cell>
          <cell r="AU567" t="str">
            <v/>
          </cell>
          <cell r="AV567" t="str">
            <v/>
          </cell>
          <cell r="AW567" t="str">
            <v/>
          </cell>
          <cell r="AX567" t="str">
            <v/>
          </cell>
          <cell r="AY567" t="str">
            <v/>
          </cell>
          <cell r="AZ567" t="str">
            <v/>
          </cell>
          <cell r="BA567" t="str">
            <v/>
          </cell>
          <cell r="BB567" t="str">
            <v/>
          </cell>
          <cell r="BC567" t="str">
            <v/>
          </cell>
        </row>
        <row r="568">
          <cell r="N568" t="str">
            <v/>
          </cell>
          <cell r="P568" t="str">
            <v/>
          </cell>
          <cell r="Q568" t="str">
            <v/>
          </cell>
          <cell r="R568" t="str">
            <v/>
          </cell>
          <cell r="S568" t="str">
            <v/>
          </cell>
          <cell r="T568" t="str">
            <v/>
          </cell>
          <cell r="U568" t="str">
            <v/>
          </cell>
          <cell r="X568" t="str">
            <v/>
          </cell>
          <cell r="Y568" t="str">
            <v/>
          </cell>
          <cell r="Z568" t="str">
            <v/>
          </cell>
          <cell r="AA568" t="str">
            <v/>
          </cell>
          <cell r="AC568" t="str">
            <v/>
          </cell>
          <cell r="AD568" t="str">
            <v/>
          </cell>
          <cell r="AE568" t="str">
            <v/>
          </cell>
          <cell r="AF568" t="str">
            <v/>
          </cell>
          <cell r="AG568" t="str">
            <v/>
          </cell>
          <cell r="AH568" t="str">
            <v/>
          </cell>
          <cell r="AJ568" t="str">
            <v/>
          </cell>
          <cell r="AK568" t="str">
            <v/>
          </cell>
          <cell r="AL568" t="str">
            <v/>
          </cell>
          <cell r="AM568" t="str">
            <v/>
          </cell>
          <cell r="AN568" t="str">
            <v/>
          </cell>
          <cell r="AO568" t="str">
            <v/>
          </cell>
          <cell r="AP568" t="str">
            <v/>
          </cell>
          <cell r="AQ568" t="str">
            <v/>
          </cell>
          <cell r="AR568" t="str">
            <v/>
          </cell>
          <cell r="AS568" t="str">
            <v/>
          </cell>
          <cell r="AT568" t="str">
            <v/>
          </cell>
          <cell r="AU568" t="str">
            <v/>
          </cell>
          <cell r="AV568" t="str">
            <v/>
          </cell>
          <cell r="AW568" t="str">
            <v/>
          </cell>
          <cell r="AX568" t="str">
            <v/>
          </cell>
          <cell r="AY568" t="str">
            <v/>
          </cell>
          <cell r="AZ568" t="str">
            <v/>
          </cell>
          <cell r="BA568" t="str">
            <v/>
          </cell>
          <cell r="BB568" t="str">
            <v/>
          </cell>
          <cell r="BC568" t="str">
            <v/>
          </cell>
        </row>
        <row r="569">
          <cell r="N569" t="str">
            <v/>
          </cell>
          <cell r="P569" t="str">
            <v/>
          </cell>
          <cell r="Q569" t="str">
            <v/>
          </cell>
          <cell r="R569" t="str">
            <v/>
          </cell>
          <cell r="S569" t="str">
            <v/>
          </cell>
          <cell r="T569" t="str">
            <v/>
          </cell>
          <cell r="U569" t="str">
            <v/>
          </cell>
          <cell r="X569" t="str">
            <v/>
          </cell>
          <cell r="Y569" t="str">
            <v/>
          </cell>
          <cell r="Z569" t="str">
            <v/>
          </cell>
          <cell r="AA569" t="str">
            <v/>
          </cell>
          <cell r="AC569" t="str">
            <v/>
          </cell>
          <cell r="AD569" t="str">
            <v/>
          </cell>
          <cell r="AE569" t="str">
            <v/>
          </cell>
          <cell r="AF569" t="str">
            <v/>
          </cell>
          <cell r="AG569" t="str">
            <v/>
          </cell>
          <cell r="AH569" t="str">
            <v/>
          </cell>
          <cell r="AJ569" t="str">
            <v/>
          </cell>
          <cell r="AK569" t="str">
            <v/>
          </cell>
          <cell r="AL569" t="str">
            <v/>
          </cell>
          <cell r="AM569" t="str">
            <v/>
          </cell>
          <cell r="AN569" t="str">
            <v/>
          </cell>
          <cell r="AO569" t="str">
            <v/>
          </cell>
          <cell r="AP569" t="str">
            <v/>
          </cell>
          <cell r="AQ569" t="str">
            <v/>
          </cell>
          <cell r="AR569" t="str">
            <v/>
          </cell>
          <cell r="AS569" t="str">
            <v/>
          </cell>
          <cell r="AT569" t="str">
            <v/>
          </cell>
          <cell r="AU569" t="str">
            <v/>
          </cell>
          <cell r="AV569" t="str">
            <v/>
          </cell>
          <cell r="AW569" t="str">
            <v/>
          </cell>
          <cell r="AX569" t="str">
            <v/>
          </cell>
          <cell r="AY569" t="str">
            <v/>
          </cell>
          <cell r="AZ569" t="str">
            <v/>
          </cell>
          <cell r="BA569" t="str">
            <v/>
          </cell>
          <cell r="BB569" t="str">
            <v/>
          </cell>
          <cell r="BC569" t="str">
            <v/>
          </cell>
        </row>
        <row r="570">
          <cell r="N570" t="str">
            <v/>
          </cell>
          <cell r="P570" t="str">
            <v/>
          </cell>
          <cell r="Q570" t="str">
            <v/>
          </cell>
          <cell r="R570" t="str">
            <v/>
          </cell>
          <cell r="S570" t="str">
            <v/>
          </cell>
          <cell r="T570" t="str">
            <v/>
          </cell>
          <cell r="U570" t="str">
            <v/>
          </cell>
          <cell r="X570" t="str">
            <v/>
          </cell>
          <cell r="Y570" t="str">
            <v/>
          </cell>
          <cell r="Z570" t="str">
            <v/>
          </cell>
          <cell r="AA570" t="str">
            <v/>
          </cell>
          <cell r="AC570" t="str">
            <v/>
          </cell>
          <cell r="AD570" t="str">
            <v/>
          </cell>
          <cell r="AE570" t="str">
            <v/>
          </cell>
          <cell r="AF570" t="str">
            <v/>
          </cell>
          <cell r="AG570" t="str">
            <v/>
          </cell>
          <cell r="AH570" t="str">
            <v/>
          </cell>
          <cell r="AJ570" t="str">
            <v/>
          </cell>
          <cell r="AK570" t="str">
            <v/>
          </cell>
          <cell r="AL570" t="str">
            <v/>
          </cell>
          <cell r="AM570" t="str">
            <v/>
          </cell>
          <cell r="AN570" t="str">
            <v/>
          </cell>
          <cell r="AO570" t="str">
            <v/>
          </cell>
          <cell r="AP570" t="str">
            <v/>
          </cell>
          <cell r="AQ570" t="str">
            <v/>
          </cell>
          <cell r="AR570" t="str">
            <v/>
          </cell>
          <cell r="AS570" t="str">
            <v/>
          </cell>
          <cell r="AT570" t="str">
            <v/>
          </cell>
          <cell r="AU570" t="str">
            <v/>
          </cell>
          <cell r="AV570" t="str">
            <v/>
          </cell>
          <cell r="AW570" t="str">
            <v/>
          </cell>
          <cell r="AX570" t="str">
            <v/>
          </cell>
          <cell r="AY570" t="str">
            <v/>
          </cell>
          <cell r="AZ570" t="str">
            <v/>
          </cell>
          <cell r="BA570" t="str">
            <v/>
          </cell>
          <cell r="BB570" t="str">
            <v/>
          </cell>
          <cell r="BC570" t="str">
            <v/>
          </cell>
        </row>
        <row r="571">
          <cell r="N571" t="str">
            <v/>
          </cell>
          <cell r="P571" t="str">
            <v/>
          </cell>
          <cell r="Q571" t="str">
            <v/>
          </cell>
          <cell r="R571" t="str">
            <v/>
          </cell>
          <cell r="S571" t="str">
            <v/>
          </cell>
          <cell r="T571" t="str">
            <v/>
          </cell>
          <cell r="U571" t="str">
            <v/>
          </cell>
          <cell r="X571" t="str">
            <v/>
          </cell>
          <cell r="Y571" t="str">
            <v/>
          </cell>
          <cell r="Z571" t="str">
            <v/>
          </cell>
          <cell r="AA571" t="str">
            <v/>
          </cell>
          <cell r="AC571" t="str">
            <v/>
          </cell>
          <cell r="AD571" t="str">
            <v/>
          </cell>
          <cell r="AE571" t="str">
            <v/>
          </cell>
          <cell r="AF571" t="str">
            <v/>
          </cell>
          <cell r="AG571" t="str">
            <v/>
          </cell>
          <cell r="AH571" t="str">
            <v/>
          </cell>
          <cell r="AJ571" t="str">
            <v/>
          </cell>
          <cell r="AK571" t="str">
            <v/>
          </cell>
          <cell r="AL571" t="str">
            <v/>
          </cell>
          <cell r="AM571" t="str">
            <v/>
          </cell>
          <cell r="AN571" t="str">
            <v/>
          </cell>
          <cell r="AO571" t="str">
            <v/>
          </cell>
          <cell r="AP571" t="str">
            <v/>
          </cell>
          <cell r="AQ571" t="str">
            <v/>
          </cell>
          <cell r="AR571" t="str">
            <v/>
          </cell>
          <cell r="AS571" t="str">
            <v/>
          </cell>
          <cell r="AT571" t="str">
            <v/>
          </cell>
          <cell r="AU571" t="str">
            <v/>
          </cell>
          <cell r="AV571" t="str">
            <v/>
          </cell>
          <cell r="AW571" t="str">
            <v/>
          </cell>
          <cell r="AX571" t="str">
            <v/>
          </cell>
          <cell r="AY571" t="str">
            <v/>
          </cell>
          <cell r="AZ571" t="str">
            <v/>
          </cell>
          <cell r="BA571" t="str">
            <v/>
          </cell>
          <cell r="BB571" t="str">
            <v/>
          </cell>
          <cell r="BC571" t="str">
            <v/>
          </cell>
        </row>
        <row r="572">
          <cell r="N572" t="str">
            <v/>
          </cell>
          <cell r="P572" t="str">
            <v/>
          </cell>
          <cell r="Q572" t="str">
            <v/>
          </cell>
          <cell r="R572" t="str">
            <v/>
          </cell>
          <cell r="S572" t="str">
            <v/>
          </cell>
          <cell r="T572" t="str">
            <v/>
          </cell>
          <cell r="U572" t="str">
            <v/>
          </cell>
          <cell r="X572" t="str">
            <v/>
          </cell>
          <cell r="Y572" t="str">
            <v/>
          </cell>
          <cell r="Z572" t="str">
            <v/>
          </cell>
          <cell r="AA572" t="str">
            <v/>
          </cell>
          <cell r="AC572" t="str">
            <v/>
          </cell>
          <cell r="AD572" t="str">
            <v/>
          </cell>
          <cell r="AE572" t="str">
            <v/>
          </cell>
          <cell r="AF572" t="str">
            <v/>
          </cell>
          <cell r="AG572" t="str">
            <v/>
          </cell>
          <cell r="AH572" t="str">
            <v/>
          </cell>
          <cell r="AJ572" t="str">
            <v/>
          </cell>
          <cell r="AK572" t="str">
            <v/>
          </cell>
          <cell r="AL572" t="str">
            <v/>
          </cell>
          <cell r="AM572" t="str">
            <v/>
          </cell>
          <cell r="AN572" t="str">
            <v/>
          </cell>
          <cell r="AO572" t="str">
            <v/>
          </cell>
          <cell r="AP572" t="str">
            <v/>
          </cell>
          <cell r="AQ572" t="str">
            <v/>
          </cell>
          <cell r="AR572" t="str">
            <v/>
          </cell>
          <cell r="AS572" t="str">
            <v/>
          </cell>
          <cell r="AT572" t="str">
            <v/>
          </cell>
          <cell r="AU572" t="str">
            <v/>
          </cell>
          <cell r="AV572" t="str">
            <v/>
          </cell>
          <cell r="AW572" t="str">
            <v/>
          </cell>
          <cell r="AX572" t="str">
            <v/>
          </cell>
          <cell r="AY572" t="str">
            <v/>
          </cell>
          <cell r="AZ572" t="str">
            <v/>
          </cell>
          <cell r="BA572" t="str">
            <v/>
          </cell>
          <cell r="BB572" t="str">
            <v/>
          </cell>
          <cell r="BC572" t="str">
            <v/>
          </cell>
        </row>
        <row r="573">
          <cell r="N573" t="str">
            <v/>
          </cell>
          <cell r="P573" t="str">
            <v/>
          </cell>
          <cell r="Q573" t="str">
            <v/>
          </cell>
          <cell r="R573" t="str">
            <v/>
          </cell>
          <cell r="S573" t="str">
            <v/>
          </cell>
          <cell r="T573" t="str">
            <v/>
          </cell>
          <cell r="U573" t="str">
            <v/>
          </cell>
          <cell r="X573" t="str">
            <v/>
          </cell>
          <cell r="Y573" t="str">
            <v/>
          </cell>
          <cell r="Z573" t="str">
            <v/>
          </cell>
          <cell r="AA573" t="str">
            <v/>
          </cell>
          <cell r="AC573" t="str">
            <v/>
          </cell>
          <cell r="AD573" t="str">
            <v/>
          </cell>
          <cell r="AE573" t="str">
            <v/>
          </cell>
          <cell r="AF573" t="str">
            <v/>
          </cell>
          <cell r="AG573" t="str">
            <v/>
          </cell>
          <cell r="AH573" t="str">
            <v/>
          </cell>
          <cell r="AJ573" t="str">
            <v/>
          </cell>
          <cell r="AK573" t="str">
            <v/>
          </cell>
          <cell r="AL573" t="str">
            <v/>
          </cell>
          <cell r="AM573" t="str">
            <v/>
          </cell>
          <cell r="AN573" t="str">
            <v/>
          </cell>
          <cell r="AO573" t="str">
            <v/>
          </cell>
          <cell r="AP573" t="str">
            <v/>
          </cell>
          <cell r="AQ573" t="str">
            <v/>
          </cell>
          <cell r="AR573" t="str">
            <v/>
          </cell>
          <cell r="AS573" t="str">
            <v/>
          </cell>
          <cell r="AT573" t="str">
            <v/>
          </cell>
          <cell r="AU573" t="str">
            <v/>
          </cell>
          <cell r="AV573" t="str">
            <v/>
          </cell>
          <cell r="AW573" t="str">
            <v/>
          </cell>
          <cell r="AX573" t="str">
            <v/>
          </cell>
          <cell r="AY573" t="str">
            <v/>
          </cell>
          <cell r="AZ573" t="str">
            <v/>
          </cell>
          <cell r="BA573" t="str">
            <v/>
          </cell>
          <cell r="BB573" t="str">
            <v/>
          </cell>
          <cell r="BC573" t="str">
            <v/>
          </cell>
        </row>
        <row r="574">
          <cell r="N574" t="str">
            <v/>
          </cell>
          <cell r="P574" t="str">
            <v/>
          </cell>
          <cell r="Q574" t="str">
            <v/>
          </cell>
          <cell r="R574" t="str">
            <v/>
          </cell>
          <cell r="S574" t="str">
            <v/>
          </cell>
          <cell r="T574" t="str">
            <v/>
          </cell>
          <cell r="U574" t="str">
            <v/>
          </cell>
          <cell r="X574" t="str">
            <v/>
          </cell>
          <cell r="Y574" t="str">
            <v/>
          </cell>
          <cell r="Z574" t="str">
            <v/>
          </cell>
          <cell r="AA574" t="str">
            <v/>
          </cell>
          <cell r="AC574" t="str">
            <v/>
          </cell>
          <cell r="AD574" t="str">
            <v/>
          </cell>
          <cell r="AE574" t="str">
            <v/>
          </cell>
          <cell r="AF574" t="str">
            <v/>
          </cell>
          <cell r="AG574" t="str">
            <v/>
          </cell>
          <cell r="AH574" t="str">
            <v/>
          </cell>
          <cell r="AJ574" t="str">
            <v/>
          </cell>
          <cell r="AK574" t="str">
            <v/>
          </cell>
          <cell r="AL574" t="str">
            <v/>
          </cell>
          <cell r="AM574" t="str">
            <v/>
          </cell>
          <cell r="AN574" t="str">
            <v/>
          </cell>
          <cell r="AO574" t="str">
            <v/>
          </cell>
          <cell r="AP574" t="str">
            <v/>
          </cell>
          <cell r="AQ574" t="str">
            <v/>
          </cell>
          <cell r="AR574" t="str">
            <v/>
          </cell>
          <cell r="AS574" t="str">
            <v/>
          </cell>
          <cell r="AT574" t="str">
            <v/>
          </cell>
          <cell r="AU574" t="str">
            <v/>
          </cell>
          <cell r="AV574" t="str">
            <v/>
          </cell>
          <cell r="AW574" t="str">
            <v/>
          </cell>
          <cell r="AX574" t="str">
            <v/>
          </cell>
          <cell r="AY574" t="str">
            <v/>
          </cell>
          <cell r="AZ574" t="str">
            <v/>
          </cell>
          <cell r="BA574" t="str">
            <v/>
          </cell>
          <cell r="BB574" t="str">
            <v/>
          </cell>
          <cell r="BC574" t="str">
            <v/>
          </cell>
        </row>
        <row r="575">
          <cell r="N575" t="str">
            <v/>
          </cell>
          <cell r="P575" t="str">
            <v/>
          </cell>
          <cell r="Q575" t="str">
            <v/>
          </cell>
          <cell r="R575" t="str">
            <v/>
          </cell>
          <cell r="S575" t="str">
            <v/>
          </cell>
          <cell r="T575" t="str">
            <v/>
          </cell>
          <cell r="U575" t="str">
            <v/>
          </cell>
          <cell r="X575" t="str">
            <v/>
          </cell>
          <cell r="Y575" t="str">
            <v/>
          </cell>
          <cell r="Z575" t="str">
            <v/>
          </cell>
          <cell r="AA575" t="str">
            <v/>
          </cell>
          <cell r="AC575" t="str">
            <v/>
          </cell>
          <cell r="AD575" t="str">
            <v/>
          </cell>
          <cell r="AE575" t="str">
            <v/>
          </cell>
          <cell r="AF575" t="str">
            <v/>
          </cell>
          <cell r="AG575" t="str">
            <v/>
          </cell>
          <cell r="AH575" t="str">
            <v/>
          </cell>
          <cell r="AJ575" t="str">
            <v/>
          </cell>
          <cell r="AK575" t="str">
            <v/>
          </cell>
          <cell r="AL575" t="str">
            <v/>
          </cell>
          <cell r="AM575" t="str">
            <v/>
          </cell>
          <cell r="AN575" t="str">
            <v/>
          </cell>
          <cell r="AO575" t="str">
            <v/>
          </cell>
          <cell r="AP575" t="str">
            <v/>
          </cell>
          <cell r="AQ575" t="str">
            <v/>
          </cell>
          <cell r="AR575" t="str">
            <v/>
          </cell>
          <cell r="AS575" t="str">
            <v/>
          </cell>
          <cell r="AT575" t="str">
            <v/>
          </cell>
          <cell r="AU575" t="str">
            <v/>
          </cell>
          <cell r="AV575" t="str">
            <v/>
          </cell>
          <cell r="AW575" t="str">
            <v/>
          </cell>
          <cell r="AX575" t="str">
            <v/>
          </cell>
          <cell r="AY575" t="str">
            <v/>
          </cell>
          <cell r="AZ575" t="str">
            <v/>
          </cell>
          <cell r="BA575" t="str">
            <v/>
          </cell>
          <cell r="BB575" t="str">
            <v/>
          </cell>
          <cell r="BC575" t="str">
            <v/>
          </cell>
        </row>
        <row r="576">
          <cell r="N576" t="str">
            <v/>
          </cell>
          <cell r="P576" t="str">
            <v/>
          </cell>
          <cell r="Q576" t="str">
            <v/>
          </cell>
          <cell r="R576" t="str">
            <v/>
          </cell>
          <cell r="S576" t="str">
            <v/>
          </cell>
          <cell r="T576" t="str">
            <v/>
          </cell>
          <cell r="U576" t="str">
            <v/>
          </cell>
          <cell r="X576" t="str">
            <v/>
          </cell>
          <cell r="Y576" t="str">
            <v/>
          </cell>
          <cell r="Z576" t="str">
            <v/>
          </cell>
          <cell r="AA576" t="str">
            <v/>
          </cell>
          <cell r="AC576" t="str">
            <v/>
          </cell>
          <cell r="AD576" t="str">
            <v/>
          </cell>
          <cell r="AE576" t="str">
            <v/>
          </cell>
          <cell r="AF576" t="str">
            <v/>
          </cell>
          <cell r="AG576" t="str">
            <v/>
          </cell>
          <cell r="AH576" t="str">
            <v/>
          </cell>
          <cell r="AJ576" t="str">
            <v/>
          </cell>
          <cell r="AK576" t="str">
            <v/>
          </cell>
          <cell r="AL576" t="str">
            <v/>
          </cell>
          <cell r="AM576" t="str">
            <v/>
          </cell>
          <cell r="AN576" t="str">
            <v/>
          </cell>
          <cell r="AO576" t="str">
            <v/>
          </cell>
          <cell r="AP576" t="str">
            <v/>
          </cell>
          <cell r="AQ576" t="str">
            <v/>
          </cell>
          <cell r="AR576" t="str">
            <v/>
          </cell>
          <cell r="AS576" t="str">
            <v/>
          </cell>
          <cell r="AT576" t="str">
            <v/>
          </cell>
          <cell r="AU576" t="str">
            <v/>
          </cell>
          <cell r="AV576" t="str">
            <v/>
          </cell>
          <cell r="AW576" t="str">
            <v/>
          </cell>
          <cell r="AX576" t="str">
            <v/>
          </cell>
          <cell r="AY576" t="str">
            <v/>
          </cell>
          <cell r="AZ576" t="str">
            <v/>
          </cell>
          <cell r="BA576" t="str">
            <v/>
          </cell>
          <cell r="BB576" t="str">
            <v/>
          </cell>
          <cell r="BC576" t="str">
            <v/>
          </cell>
        </row>
        <row r="577">
          <cell r="N577" t="str">
            <v/>
          </cell>
          <cell r="P577" t="str">
            <v/>
          </cell>
          <cell r="Q577" t="str">
            <v/>
          </cell>
          <cell r="R577" t="str">
            <v/>
          </cell>
          <cell r="S577" t="str">
            <v/>
          </cell>
          <cell r="T577" t="str">
            <v/>
          </cell>
          <cell r="U577" t="str">
            <v/>
          </cell>
          <cell r="X577" t="str">
            <v/>
          </cell>
          <cell r="Y577" t="str">
            <v/>
          </cell>
          <cell r="Z577" t="str">
            <v/>
          </cell>
          <cell r="AA577" t="str">
            <v/>
          </cell>
          <cell r="AC577" t="str">
            <v/>
          </cell>
          <cell r="AD577" t="str">
            <v/>
          </cell>
          <cell r="AE577" t="str">
            <v/>
          </cell>
          <cell r="AF577" t="str">
            <v/>
          </cell>
          <cell r="AG577" t="str">
            <v/>
          </cell>
          <cell r="AH577" t="str">
            <v/>
          </cell>
          <cell r="AJ577" t="str">
            <v/>
          </cell>
          <cell r="AK577" t="str">
            <v/>
          </cell>
          <cell r="AL577" t="str">
            <v/>
          </cell>
          <cell r="AM577" t="str">
            <v/>
          </cell>
          <cell r="AN577" t="str">
            <v/>
          </cell>
          <cell r="AO577" t="str">
            <v/>
          </cell>
          <cell r="AP577" t="str">
            <v/>
          </cell>
          <cell r="AQ577" t="str">
            <v/>
          </cell>
          <cell r="AR577" t="str">
            <v/>
          </cell>
          <cell r="AS577" t="str">
            <v/>
          </cell>
          <cell r="AT577" t="str">
            <v/>
          </cell>
          <cell r="AU577" t="str">
            <v/>
          </cell>
          <cell r="AV577" t="str">
            <v/>
          </cell>
          <cell r="AW577" t="str">
            <v/>
          </cell>
          <cell r="AX577" t="str">
            <v/>
          </cell>
          <cell r="AY577" t="str">
            <v/>
          </cell>
          <cell r="AZ577" t="str">
            <v/>
          </cell>
          <cell r="BA577" t="str">
            <v/>
          </cell>
          <cell r="BB577" t="str">
            <v/>
          </cell>
          <cell r="BC577" t="str">
            <v/>
          </cell>
        </row>
        <row r="578">
          <cell r="N578" t="str">
            <v/>
          </cell>
          <cell r="P578" t="str">
            <v/>
          </cell>
          <cell r="Q578" t="str">
            <v/>
          </cell>
          <cell r="R578" t="str">
            <v/>
          </cell>
          <cell r="S578" t="str">
            <v/>
          </cell>
          <cell r="T578" t="str">
            <v/>
          </cell>
          <cell r="U578" t="str">
            <v/>
          </cell>
          <cell r="X578" t="str">
            <v/>
          </cell>
          <cell r="Y578" t="str">
            <v/>
          </cell>
          <cell r="Z578" t="str">
            <v/>
          </cell>
          <cell r="AA578" t="str">
            <v/>
          </cell>
          <cell r="AC578" t="str">
            <v/>
          </cell>
          <cell r="AD578" t="str">
            <v/>
          </cell>
          <cell r="AE578" t="str">
            <v/>
          </cell>
          <cell r="AF578" t="str">
            <v/>
          </cell>
          <cell r="AG578" t="str">
            <v/>
          </cell>
          <cell r="AH578" t="str">
            <v/>
          </cell>
          <cell r="AJ578" t="str">
            <v/>
          </cell>
          <cell r="AK578" t="str">
            <v/>
          </cell>
          <cell r="AL578" t="str">
            <v/>
          </cell>
          <cell r="AM578" t="str">
            <v/>
          </cell>
          <cell r="AN578" t="str">
            <v/>
          </cell>
          <cell r="AO578" t="str">
            <v/>
          </cell>
          <cell r="AP578" t="str">
            <v/>
          </cell>
          <cell r="AQ578" t="str">
            <v/>
          </cell>
          <cell r="AR578" t="str">
            <v/>
          </cell>
          <cell r="AS578" t="str">
            <v/>
          </cell>
          <cell r="AT578" t="str">
            <v/>
          </cell>
          <cell r="AU578" t="str">
            <v/>
          </cell>
          <cell r="AV578" t="str">
            <v/>
          </cell>
          <cell r="AW578" t="str">
            <v/>
          </cell>
          <cell r="AX578" t="str">
            <v/>
          </cell>
          <cell r="AY578" t="str">
            <v/>
          </cell>
          <cell r="AZ578" t="str">
            <v/>
          </cell>
          <cell r="BA578" t="str">
            <v/>
          </cell>
          <cell r="BB578" t="str">
            <v/>
          </cell>
          <cell r="BC578" t="str">
            <v/>
          </cell>
        </row>
        <row r="579">
          <cell r="N579" t="str">
            <v/>
          </cell>
          <cell r="P579" t="str">
            <v/>
          </cell>
          <cell r="Q579" t="str">
            <v/>
          </cell>
          <cell r="R579" t="str">
            <v/>
          </cell>
          <cell r="S579" t="str">
            <v/>
          </cell>
          <cell r="T579" t="str">
            <v/>
          </cell>
          <cell r="U579" t="str">
            <v/>
          </cell>
          <cell r="X579" t="str">
            <v/>
          </cell>
          <cell r="Y579" t="str">
            <v/>
          </cell>
          <cell r="Z579" t="str">
            <v/>
          </cell>
          <cell r="AA579" t="str">
            <v/>
          </cell>
          <cell r="AC579" t="str">
            <v/>
          </cell>
          <cell r="AD579" t="str">
            <v/>
          </cell>
          <cell r="AE579" t="str">
            <v/>
          </cell>
          <cell r="AF579" t="str">
            <v/>
          </cell>
          <cell r="AG579" t="str">
            <v/>
          </cell>
          <cell r="AH579" t="str">
            <v/>
          </cell>
          <cell r="AJ579" t="str">
            <v/>
          </cell>
          <cell r="AK579" t="str">
            <v/>
          </cell>
          <cell r="AL579" t="str">
            <v/>
          </cell>
          <cell r="AM579" t="str">
            <v/>
          </cell>
          <cell r="AN579" t="str">
            <v/>
          </cell>
          <cell r="AO579" t="str">
            <v/>
          </cell>
          <cell r="AP579" t="str">
            <v/>
          </cell>
          <cell r="AQ579" t="str">
            <v/>
          </cell>
          <cell r="AR579" t="str">
            <v/>
          </cell>
          <cell r="AS579" t="str">
            <v/>
          </cell>
          <cell r="AT579" t="str">
            <v/>
          </cell>
          <cell r="AU579" t="str">
            <v/>
          </cell>
          <cell r="AV579" t="str">
            <v/>
          </cell>
          <cell r="AW579" t="str">
            <v/>
          </cell>
          <cell r="AX579" t="str">
            <v/>
          </cell>
          <cell r="AY579" t="str">
            <v/>
          </cell>
          <cell r="AZ579" t="str">
            <v/>
          </cell>
          <cell r="BA579" t="str">
            <v/>
          </cell>
          <cell r="BB579" t="str">
            <v/>
          </cell>
          <cell r="BC579" t="str">
            <v/>
          </cell>
        </row>
        <row r="580">
          <cell r="N580" t="str">
            <v/>
          </cell>
          <cell r="P580" t="str">
            <v/>
          </cell>
          <cell r="Q580" t="str">
            <v/>
          </cell>
          <cell r="R580" t="str">
            <v/>
          </cell>
          <cell r="S580" t="str">
            <v/>
          </cell>
          <cell r="T580" t="str">
            <v/>
          </cell>
          <cell r="U580" t="str">
            <v/>
          </cell>
          <cell r="X580" t="str">
            <v/>
          </cell>
          <cell r="Y580" t="str">
            <v/>
          </cell>
          <cell r="Z580" t="str">
            <v/>
          </cell>
          <cell r="AA580" t="str">
            <v/>
          </cell>
          <cell r="AC580" t="str">
            <v/>
          </cell>
          <cell r="AD580" t="str">
            <v/>
          </cell>
          <cell r="AE580" t="str">
            <v/>
          </cell>
          <cell r="AF580" t="str">
            <v/>
          </cell>
          <cell r="AG580" t="str">
            <v/>
          </cell>
          <cell r="AH580" t="str">
            <v/>
          </cell>
          <cell r="AJ580" t="str">
            <v/>
          </cell>
          <cell r="AK580" t="str">
            <v/>
          </cell>
          <cell r="AL580" t="str">
            <v/>
          </cell>
          <cell r="AM580" t="str">
            <v/>
          </cell>
          <cell r="AN580" t="str">
            <v/>
          </cell>
          <cell r="AO580" t="str">
            <v/>
          </cell>
          <cell r="AP580" t="str">
            <v/>
          </cell>
          <cell r="AQ580" t="str">
            <v/>
          </cell>
          <cell r="AR580" t="str">
            <v/>
          </cell>
          <cell r="AS580" t="str">
            <v/>
          </cell>
          <cell r="AT580" t="str">
            <v/>
          </cell>
          <cell r="AU580" t="str">
            <v/>
          </cell>
          <cell r="AV580" t="str">
            <v/>
          </cell>
          <cell r="AW580" t="str">
            <v/>
          </cell>
          <cell r="AX580" t="str">
            <v/>
          </cell>
          <cell r="AY580" t="str">
            <v/>
          </cell>
          <cell r="AZ580" t="str">
            <v/>
          </cell>
          <cell r="BA580" t="str">
            <v/>
          </cell>
          <cell r="BB580" t="str">
            <v/>
          </cell>
          <cell r="BC580" t="str">
            <v/>
          </cell>
        </row>
        <row r="581">
          <cell r="N581" t="str">
            <v/>
          </cell>
          <cell r="P581" t="str">
            <v/>
          </cell>
          <cell r="Q581" t="str">
            <v/>
          </cell>
          <cell r="R581" t="str">
            <v/>
          </cell>
          <cell r="S581" t="str">
            <v/>
          </cell>
          <cell r="T581" t="str">
            <v/>
          </cell>
          <cell r="U581" t="str">
            <v/>
          </cell>
          <cell r="X581" t="str">
            <v/>
          </cell>
          <cell r="Y581" t="str">
            <v/>
          </cell>
          <cell r="Z581" t="str">
            <v/>
          </cell>
          <cell r="AA581" t="str">
            <v/>
          </cell>
          <cell r="AC581" t="str">
            <v/>
          </cell>
          <cell r="AD581" t="str">
            <v/>
          </cell>
          <cell r="AE581" t="str">
            <v/>
          </cell>
          <cell r="AF581" t="str">
            <v/>
          </cell>
          <cell r="AG581" t="str">
            <v/>
          </cell>
          <cell r="AH581" t="str">
            <v/>
          </cell>
          <cell r="AJ581" t="str">
            <v/>
          </cell>
          <cell r="AK581" t="str">
            <v/>
          </cell>
          <cell r="AL581" t="str">
            <v/>
          </cell>
          <cell r="AM581" t="str">
            <v/>
          </cell>
          <cell r="AN581" t="str">
            <v/>
          </cell>
          <cell r="AO581" t="str">
            <v/>
          </cell>
          <cell r="AP581" t="str">
            <v/>
          </cell>
          <cell r="AQ581" t="str">
            <v/>
          </cell>
          <cell r="AR581" t="str">
            <v/>
          </cell>
          <cell r="AS581" t="str">
            <v/>
          </cell>
          <cell r="AT581" t="str">
            <v/>
          </cell>
          <cell r="AU581" t="str">
            <v/>
          </cell>
          <cell r="AV581" t="str">
            <v/>
          </cell>
          <cell r="AW581" t="str">
            <v/>
          </cell>
          <cell r="AX581" t="str">
            <v/>
          </cell>
          <cell r="AY581" t="str">
            <v/>
          </cell>
          <cell r="AZ581" t="str">
            <v/>
          </cell>
          <cell r="BA581" t="str">
            <v/>
          </cell>
          <cell r="BB581" t="str">
            <v/>
          </cell>
          <cell r="BC581" t="str">
            <v/>
          </cell>
        </row>
        <row r="582">
          <cell r="N582" t="str">
            <v/>
          </cell>
          <cell r="P582" t="str">
            <v/>
          </cell>
          <cell r="Q582" t="str">
            <v/>
          </cell>
          <cell r="R582" t="str">
            <v/>
          </cell>
          <cell r="S582" t="str">
            <v/>
          </cell>
          <cell r="T582" t="str">
            <v/>
          </cell>
          <cell r="U582" t="str">
            <v/>
          </cell>
          <cell r="X582" t="str">
            <v/>
          </cell>
          <cell r="Y582" t="str">
            <v/>
          </cell>
          <cell r="Z582" t="str">
            <v/>
          </cell>
          <cell r="AA582" t="str">
            <v/>
          </cell>
          <cell r="AC582" t="str">
            <v/>
          </cell>
          <cell r="AD582" t="str">
            <v/>
          </cell>
          <cell r="AE582" t="str">
            <v/>
          </cell>
          <cell r="AF582" t="str">
            <v/>
          </cell>
          <cell r="AG582" t="str">
            <v/>
          </cell>
          <cell r="AH582" t="str">
            <v/>
          </cell>
          <cell r="AJ582" t="str">
            <v/>
          </cell>
          <cell r="AK582" t="str">
            <v/>
          </cell>
          <cell r="AL582" t="str">
            <v/>
          </cell>
          <cell r="AM582" t="str">
            <v/>
          </cell>
          <cell r="AN582" t="str">
            <v/>
          </cell>
          <cell r="AO582" t="str">
            <v/>
          </cell>
          <cell r="AP582" t="str">
            <v/>
          </cell>
          <cell r="AQ582" t="str">
            <v/>
          </cell>
          <cell r="AR582" t="str">
            <v/>
          </cell>
          <cell r="AS582" t="str">
            <v/>
          </cell>
          <cell r="AT582" t="str">
            <v/>
          </cell>
          <cell r="AU582" t="str">
            <v/>
          </cell>
          <cell r="AV582" t="str">
            <v/>
          </cell>
          <cell r="AW582" t="str">
            <v/>
          </cell>
          <cell r="AX582" t="str">
            <v/>
          </cell>
          <cell r="AY582" t="str">
            <v/>
          </cell>
          <cell r="AZ582" t="str">
            <v/>
          </cell>
          <cell r="BA582" t="str">
            <v/>
          </cell>
          <cell r="BB582" t="str">
            <v/>
          </cell>
          <cell r="BC582" t="str">
            <v/>
          </cell>
        </row>
        <row r="583">
          <cell r="N583" t="str">
            <v/>
          </cell>
          <cell r="P583" t="str">
            <v/>
          </cell>
          <cell r="Q583" t="str">
            <v/>
          </cell>
          <cell r="R583" t="str">
            <v/>
          </cell>
          <cell r="S583" t="str">
            <v/>
          </cell>
          <cell r="T583" t="str">
            <v/>
          </cell>
          <cell r="U583" t="str">
            <v/>
          </cell>
          <cell r="X583" t="str">
            <v/>
          </cell>
          <cell r="Y583" t="str">
            <v/>
          </cell>
          <cell r="Z583" t="str">
            <v/>
          </cell>
          <cell r="AA583" t="str">
            <v/>
          </cell>
          <cell r="AC583" t="str">
            <v/>
          </cell>
          <cell r="AD583" t="str">
            <v/>
          </cell>
          <cell r="AE583" t="str">
            <v/>
          </cell>
          <cell r="AF583" t="str">
            <v/>
          </cell>
          <cell r="AG583" t="str">
            <v/>
          </cell>
          <cell r="AH583" t="str">
            <v/>
          </cell>
          <cell r="AJ583" t="str">
            <v/>
          </cell>
          <cell r="AK583" t="str">
            <v/>
          </cell>
          <cell r="AL583" t="str">
            <v/>
          </cell>
          <cell r="AM583" t="str">
            <v/>
          </cell>
          <cell r="AN583" t="str">
            <v/>
          </cell>
          <cell r="AO583" t="str">
            <v/>
          </cell>
          <cell r="AP583" t="str">
            <v/>
          </cell>
          <cell r="AQ583" t="str">
            <v/>
          </cell>
          <cell r="AR583" t="str">
            <v/>
          </cell>
          <cell r="AS583" t="str">
            <v/>
          </cell>
          <cell r="AT583" t="str">
            <v/>
          </cell>
          <cell r="AU583" t="str">
            <v/>
          </cell>
          <cell r="AV583" t="str">
            <v/>
          </cell>
          <cell r="AW583" t="str">
            <v/>
          </cell>
          <cell r="AX583" t="str">
            <v/>
          </cell>
          <cell r="AY583" t="str">
            <v/>
          </cell>
          <cell r="AZ583" t="str">
            <v/>
          </cell>
          <cell r="BA583" t="str">
            <v/>
          </cell>
          <cell r="BB583" t="str">
            <v/>
          </cell>
          <cell r="BC583" t="str">
            <v/>
          </cell>
        </row>
        <row r="584">
          <cell r="N584" t="str">
            <v/>
          </cell>
          <cell r="P584" t="str">
            <v/>
          </cell>
          <cell r="Q584" t="str">
            <v/>
          </cell>
          <cell r="R584" t="str">
            <v/>
          </cell>
          <cell r="S584" t="str">
            <v/>
          </cell>
          <cell r="T584" t="str">
            <v/>
          </cell>
          <cell r="U584" t="str">
            <v/>
          </cell>
          <cell r="X584" t="str">
            <v/>
          </cell>
          <cell r="Y584" t="str">
            <v/>
          </cell>
          <cell r="Z584" t="str">
            <v/>
          </cell>
          <cell r="AA584" t="str">
            <v/>
          </cell>
          <cell r="AC584" t="str">
            <v/>
          </cell>
          <cell r="AD584" t="str">
            <v/>
          </cell>
          <cell r="AE584" t="str">
            <v/>
          </cell>
          <cell r="AF584" t="str">
            <v/>
          </cell>
          <cell r="AG584" t="str">
            <v/>
          </cell>
          <cell r="AH584" t="str">
            <v/>
          </cell>
          <cell r="AJ584" t="str">
            <v/>
          </cell>
          <cell r="AK584" t="str">
            <v/>
          </cell>
          <cell r="AL584" t="str">
            <v/>
          </cell>
          <cell r="AM584" t="str">
            <v/>
          </cell>
          <cell r="AN584" t="str">
            <v/>
          </cell>
          <cell r="AO584" t="str">
            <v/>
          </cell>
          <cell r="AP584" t="str">
            <v/>
          </cell>
          <cell r="AQ584" t="str">
            <v/>
          </cell>
          <cell r="AR584" t="str">
            <v/>
          </cell>
          <cell r="AS584" t="str">
            <v/>
          </cell>
          <cell r="AT584" t="str">
            <v/>
          </cell>
          <cell r="AU584" t="str">
            <v/>
          </cell>
          <cell r="AV584" t="str">
            <v/>
          </cell>
          <cell r="AW584" t="str">
            <v/>
          </cell>
          <cell r="AX584" t="str">
            <v/>
          </cell>
          <cell r="AY584" t="str">
            <v/>
          </cell>
          <cell r="AZ584" t="str">
            <v/>
          </cell>
          <cell r="BA584" t="str">
            <v/>
          </cell>
          <cell r="BB584" t="str">
            <v/>
          </cell>
          <cell r="BC584" t="str">
            <v/>
          </cell>
        </row>
        <row r="585">
          <cell r="N585" t="str">
            <v/>
          </cell>
          <cell r="P585" t="str">
            <v/>
          </cell>
          <cell r="Q585" t="str">
            <v/>
          </cell>
          <cell r="R585" t="str">
            <v/>
          </cell>
          <cell r="S585" t="str">
            <v/>
          </cell>
          <cell r="T585" t="str">
            <v/>
          </cell>
          <cell r="U585" t="str">
            <v/>
          </cell>
          <cell r="X585" t="str">
            <v/>
          </cell>
          <cell r="Y585" t="str">
            <v/>
          </cell>
          <cell r="Z585" t="str">
            <v/>
          </cell>
          <cell r="AA585" t="str">
            <v/>
          </cell>
          <cell r="AC585" t="str">
            <v/>
          </cell>
          <cell r="AD585" t="str">
            <v/>
          </cell>
          <cell r="AE585" t="str">
            <v/>
          </cell>
          <cell r="AF585" t="str">
            <v/>
          </cell>
          <cell r="AG585" t="str">
            <v/>
          </cell>
          <cell r="AH585" t="str">
            <v/>
          </cell>
          <cell r="AJ585" t="str">
            <v/>
          </cell>
          <cell r="AK585" t="str">
            <v/>
          </cell>
          <cell r="AL585" t="str">
            <v/>
          </cell>
          <cell r="AM585" t="str">
            <v/>
          </cell>
          <cell r="AN585" t="str">
            <v/>
          </cell>
          <cell r="AO585" t="str">
            <v/>
          </cell>
          <cell r="AP585" t="str">
            <v/>
          </cell>
          <cell r="AQ585" t="str">
            <v/>
          </cell>
          <cell r="AR585" t="str">
            <v/>
          </cell>
          <cell r="AS585" t="str">
            <v/>
          </cell>
          <cell r="AT585" t="str">
            <v/>
          </cell>
          <cell r="AU585" t="str">
            <v/>
          </cell>
          <cell r="AV585" t="str">
            <v/>
          </cell>
          <cell r="AW585" t="str">
            <v/>
          </cell>
          <cell r="AX585" t="str">
            <v/>
          </cell>
          <cell r="AY585" t="str">
            <v/>
          </cell>
          <cell r="AZ585" t="str">
            <v/>
          </cell>
          <cell r="BA585" t="str">
            <v/>
          </cell>
          <cell r="BB585" t="str">
            <v/>
          </cell>
          <cell r="BC585" t="str">
            <v/>
          </cell>
        </row>
        <row r="586">
          <cell r="N586" t="str">
            <v/>
          </cell>
          <cell r="P586" t="str">
            <v/>
          </cell>
          <cell r="Q586" t="str">
            <v/>
          </cell>
          <cell r="R586" t="str">
            <v/>
          </cell>
          <cell r="S586" t="str">
            <v/>
          </cell>
          <cell r="T586" t="str">
            <v/>
          </cell>
          <cell r="U586" t="str">
            <v/>
          </cell>
          <cell r="X586" t="str">
            <v/>
          </cell>
          <cell r="Y586" t="str">
            <v/>
          </cell>
          <cell r="Z586" t="str">
            <v/>
          </cell>
          <cell r="AA586" t="str">
            <v/>
          </cell>
          <cell r="AC586" t="str">
            <v/>
          </cell>
          <cell r="AD586" t="str">
            <v/>
          </cell>
          <cell r="AE586" t="str">
            <v/>
          </cell>
          <cell r="AF586" t="str">
            <v/>
          </cell>
          <cell r="AG586" t="str">
            <v/>
          </cell>
          <cell r="AH586" t="str">
            <v/>
          </cell>
          <cell r="AJ586" t="str">
            <v/>
          </cell>
          <cell r="AK586" t="str">
            <v/>
          </cell>
          <cell r="AL586" t="str">
            <v/>
          </cell>
          <cell r="AM586" t="str">
            <v/>
          </cell>
          <cell r="AN586" t="str">
            <v/>
          </cell>
          <cell r="AO586" t="str">
            <v/>
          </cell>
          <cell r="AP586" t="str">
            <v/>
          </cell>
          <cell r="AQ586" t="str">
            <v/>
          </cell>
          <cell r="AR586" t="str">
            <v/>
          </cell>
          <cell r="AS586" t="str">
            <v/>
          </cell>
          <cell r="AT586" t="str">
            <v/>
          </cell>
          <cell r="AU586" t="str">
            <v/>
          </cell>
          <cell r="AV586" t="str">
            <v/>
          </cell>
          <cell r="AW586" t="str">
            <v/>
          </cell>
          <cell r="AX586" t="str">
            <v/>
          </cell>
          <cell r="AY586" t="str">
            <v/>
          </cell>
          <cell r="AZ586" t="str">
            <v/>
          </cell>
          <cell r="BA586" t="str">
            <v/>
          </cell>
          <cell r="BB586" t="str">
            <v/>
          </cell>
          <cell r="BC586" t="str">
            <v/>
          </cell>
        </row>
        <row r="587">
          <cell r="N587" t="str">
            <v/>
          </cell>
          <cell r="P587" t="str">
            <v/>
          </cell>
          <cell r="Q587" t="str">
            <v/>
          </cell>
          <cell r="R587" t="str">
            <v/>
          </cell>
          <cell r="S587" t="str">
            <v/>
          </cell>
          <cell r="T587" t="str">
            <v/>
          </cell>
          <cell r="U587" t="str">
            <v/>
          </cell>
          <cell r="X587" t="str">
            <v/>
          </cell>
          <cell r="Y587" t="str">
            <v/>
          </cell>
          <cell r="Z587" t="str">
            <v/>
          </cell>
          <cell r="AA587" t="str">
            <v/>
          </cell>
          <cell r="AC587" t="str">
            <v/>
          </cell>
          <cell r="AD587" t="str">
            <v/>
          </cell>
          <cell r="AE587" t="str">
            <v/>
          </cell>
          <cell r="AF587" t="str">
            <v/>
          </cell>
          <cell r="AG587" t="str">
            <v/>
          </cell>
          <cell r="AH587" t="str">
            <v/>
          </cell>
          <cell r="AJ587" t="str">
            <v/>
          </cell>
          <cell r="AK587" t="str">
            <v/>
          </cell>
          <cell r="AL587" t="str">
            <v/>
          </cell>
          <cell r="AM587" t="str">
            <v/>
          </cell>
          <cell r="AN587" t="str">
            <v/>
          </cell>
          <cell r="AO587" t="str">
            <v/>
          </cell>
          <cell r="AP587" t="str">
            <v/>
          </cell>
          <cell r="AQ587" t="str">
            <v/>
          </cell>
          <cell r="AR587" t="str">
            <v/>
          </cell>
          <cell r="AS587" t="str">
            <v/>
          </cell>
          <cell r="AT587" t="str">
            <v/>
          </cell>
          <cell r="AU587" t="str">
            <v/>
          </cell>
          <cell r="AV587" t="str">
            <v/>
          </cell>
          <cell r="AW587" t="str">
            <v/>
          </cell>
          <cell r="AX587" t="str">
            <v/>
          </cell>
          <cell r="AY587" t="str">
            <v/>
          </cell>
          <cell r="AZ587" t="str">
            <v/>
          </cell>
          <cell r="BA587" t="str">
            <v/>
          </cell>
          <cell r="BB587" t="str">
            <v/>
          </cell>
          <cell r="BC587" t="str">
            <v/>
          </cell>
        </row>
        <row r="588">
          <cell r="N588" t="str">
            <v/>
          </cell>
          <cell r="P588" t="str">
            <v/>
          </cell>
          <cell r="Q588" t="str">
            <v/>
          </cell>
          <cell r="R588" t="str">
            <v/>
          </cell>
          <cell r="S588" t="str">
            <v/>
          </cell>
          <cell r="T588" t="str">
            <v/>
          </cell>
          <cell r="U588" t="str">
            <v/>
          </cell>
          <cell r="X588" t="str">
            <v/>
          </cell>
          <cell r="Y588" t="str">
            <v/>
          </cell>
          <cell r="Z588" t="str">
            <v/>
          </cell>
          <cell r="AA588" t="str">
            <v/>
          </cell>
          <cell r="AC588" t="str">
            <v/>
          </cell>
          <cell r="AD588" t="str">
            <v/>
          </cell>
          <cell r="AE588" t="str">
            <v/>
          </cell>
          <cell r="AF588" t="str">
            <v/>
          </cell>
          <cell r="AG588" t="str">
            <v/>
          </cell>
          <cell r="AH588" t="str">
            <v/>
          </cell>
          <cell r="AJ588" t="str">
            <v/>
          </cell>
          <cell r="AK588" t="str">
            <v/>
          </cell>
          <cell r="AL588" t="str">
            <v/>
          </cell>
          <cell r="AM588" t="str">
            <v/>
          </cell>
          <cell r="AN588" t="str">
            <v/>
          </cell>
          <cell r="AO588" t="str">
            <v/>
          </cell>
          <cell r="AP588" t="str">
            <v/>
          </cell>
          <cell r="AQ588" t="str">
            <v/>
          </cell>
          <cell r="AR588" t="str">
            <v/>
          </cell>
          <cell r="AS588" t="str">
            <v/>
          </cell>
          <cell r="AT588" t="str">
            <v/>
          </cell>
          <cell r="AU588" t="str">
            <v/>
          </cell>
          <cell r="AV588" t="str">
            <v/>
          </cell>
          <cell r="AW588" t="str">
            <v/>
          </cell>
          <cell r="AX588" t="str">
            <v/>
          </cell>
          <cell r="AY588" t="str">
            <v/>
          </cell>
          <cell r="AZ588" t="str">
            <v/>
          </cell>
          <cell r="BA588" t="str">
            <v/>
          </cell>
          <cell r="BB588" t="str">
            <v/>
          </cell>
          <cell r="BC588" t="str">
            <v/>
          </cell>
        </row>
        <row r="589">
          <cell r="N589" t="str">
            <v/>
          </cell>
          <cell r="P589" t="str">
            <v/>
          </cell>
          <cell r="Q589" t="str">
            <v/>
          </cell>
          <cell r="R589" t="str">
            <v/>
          </cell>
          <cell r="S589" t="str">
            <v/>
          </cell>
          <cell r="T589" t="str">
            <v/>
          </cell>
          <cell r="U589" t="str">
            <v/>
          </cell>
          <cell r="X589" t="str">
            <v/>
          </cell>
          <cell r="Y589" t="str">
            <v/>
          </cell>
          <cell r="Z589" t="str">
            <v/>
          </cell>
          <cell r="AA589" t="str">
            <v/>
          </cell>
          <cell r="AC589" t="str">
            <v/>
          </cell>
          <cell r="AD589" t="str">
            <v/>
          </cell>
          <cell r="AE589" t="str">
            <v/>
          </cell>
          <cell r="AF589" t="str">
            <v/>
          </cell>
          <cell r="AG589" t="str">
            <v/>
          </cell>
          <cell r="AH589" t="str">
            <v/>
          </cell>
          <cell r="AJ589" t="str">
            <v/>
          </cell>
          <cell r="AK589" t="str">
            <v/>
          </cell>
          <cell r="AL589" t="str">
            <v/>
          </cell>
          <cell r="AM589" t="str">
            <v/>
          </cell>
          <cell r="AN589" t="str">
            <v/>
          </cell>
          <cell r="AO589" t="str">
            <v/>
          </cell>
          <cell r="AP589" t="str">
            <v/>
          </cell>
          <cell r="AQ589" t="str">
            <v/>
          </cell>
          <cell r="AR589" t="str">
            <v/>
          </cell>
          <cell r="AS589" t="str">
            <v/>
          </cell>
          <cell r="AT589" t="str">
            <v/>
          </cell>
          <cell r="AU589" t="str">
            <v/>
          </cell>
          <cell r="AV589" t="str">
            <v/>
          </cell>
          <cell r="AW589" t="str">
            <v/>
          </cell>
          <cell r="AX589" t="str">
            <v/>
          </cell>
          <cell r="AY589" t="str">
            <v/>
          </cell>
          <cell r="AZ589" t="str">
            <v/>
          </cell>
          <cell r="BA589" t="str">
            <v/>
          </cell>
          <cell r="BB589" t="str">
            <v/>
          </cell>
          <cell r="BC589" t="str">
            <v/>
          </cell>
        </row>
        <row r="590">
          <cell r="N590" t="str">
            <v/>
          </cell>
          <cell r="P590" t="str">
            <v/>
          </cell>
          <cell r="Q590" t="str">
            <v/>
          </cell>
          <cell r="R590" t="str">
            <v/>
          </cell>
          <cell r="S590" t="str">
            <v/>
          </cell>
          <cell r="T590" t="str">
            <v/>
          </cell>
          <cell r="U590" t="str">
            <v/>
          </cell>
          <cell r="X590" t="str">
            <v/>
          </cell>
          <cell r="Y590" t="str">
            <v/>
          </cell>
          <cell r="Z590" t="str">
            <v/>
          </cell>
          <cell r="AA590" t="str">
            <v/>
          </cell>
          <cell r="AC590" t="str">
            <v/>
          </cell>
          <cell r="AD590" t="str">
            <v/>
          </cell>
          <cell r="AE590" t="str">
            <v/>
          </cell>
          <cell r="AF590" t="str">
            <v/>
          </cell>
          <cell r="AG590" t="str">
            <v/>
          </cell>
          <cell r="AH590" t="str">
            <v/>
          </cell>
          <cell r="AJ590" t="str">
            <v/>
          </cell>
          <cell r="AK590" t="str">
            <v/>
          </cell>
          <cell r="AL590" t="str">
            <v/>
          </cell>
          <cell r="AM590" t="str">
            <v/>
          </cell>
          <cell r="AN590" t="str">
            <v/>
          </cell>
          <cell r="AO590" t="str">
            <v/>
          </cell>
          <cell r="AP590" t="str">
            <v/>
          </cell>
          <cell r="AQ590" t="str">
            <v/>
          </cell>
          <cell r="AR590" t="str">
            <v/>
          </cell>
          <cell r="AS590" t="str">
            <v/>
          </cell>
          <cell r="AT590" t="str">
            <v/>
          </cell>
          <cell r="AU590" t="str">
            <v/>
          </cell>
          <cell r="AV590" t="str">
            <v/>
          </cell>
          <cell r="AW590" t="str">
            <v/>
          </cell>
          <cell r="AX590" t="str">
            <v/>
          </cell>
          <cell r="AY590" t="str">
            <v/>
          </cell>
          <cell r="AZ590" t="str">
            <v/>
          </cell>
          <cell r="BA590" t="str">
            <v/>
          </cell>
          <cell r="BB590" t="str">
            <v/>
          </cell>
          <cell r="BC590" t="str">
            <v/>
          </cell>
        </row>
        <row r="591">
          <cell r="N591" t="str">
            <v/>
          </cell>
          <cell r="P591" t="str">
            <v/>
          </cell>
          <cell r="Q591" t="str">
            <v/>
          </cell>
          <cell r="R591" t="str">
            <v/>
          </cell>
          <cell r="S591" t="str">
            <v/>
          </cell>
          <cell r="T591" t="str">
            <v/>
          </cell>
          <cell r="U591" t="str">
            <v/>
          </cell>
          <cell r="X591" t="str">
            <v/>
          </cell>
          <cell r="Y591" t="str">
            <v/>
          </cell>
          <cell r="Z591" t="str">
            <v/>
          </cell>
          <cell r="AA591" t="str">
            <v/>
          </cell>
          <cell r="AC591" t="str">
            <v/>
          </cell>
          <cell r="AD591" t="str">
            <v/>
          </cell>
          <cell r="AE591" t="str">
            <v/>
          </cell>
          <cell r="AF591" t="str">
            <v/>
          </cell>
          <cell r="AG591" t="str">
            <v/>
          </cell>
          <cell r="AH591" t="str">
            <v/>
          </cell>
          <cell r="AJ591" t="str">
            <v/>
          </cell>
          <cell r="AK591" t="str">
            <v/>
          </cell>
          <cell r="AL591" t="str">
            <v/>
          </cell>
          <cell r="AM591" t="str">
            <v/>
          </cell>
          <cell r="AN591" t="str">
            <v/>
          </cell>
          <cell r="AO591" t="str">
            <v/>
          </cell>
          <cell r="AP591" t="str">
            <v/>
          </cell>
          <cell r="AQ591" t="str">
            <v/>
          </cell>
          <cell r="AR591" t="str">
            <v/>
          </cell>
          <cell r="AS591" t="str">
            <v/>
          </cell>
          <cell r="AT591" t="str">
            <v/>
          </cell>
          <cell r="AU591" t="str">
            <v/>
          </cell>
          <cell r="AV591" t="str">
            <v/>
          </cell>
          <cell r="AW591" t="str">
            <v/>
          </cell>
          <cell r="AX591" t="str">
            <v/>
          </cell>
          <cell r="AY591" t="str">
            <v/>
          </cell>
          <cell r="AZ591" t="str">
            <v/>
          </cell>
          <cell r="BA591" t="str">
            <v/>
          </cell>
          <cell r="BB591" t="str">
            <v/>
          </cell>
          <cell r="BC591" t="str">
            <v/>
          </cell>
        </row>
        <row r="592">
          <cell r="N592" t="str">
            <v/>
          </cell>
          <cell r="P592" t="str">
            <v/>
          </cell>
          <cell r="Q592" t="str">
            <v/>
          </cell>
          <cell r="R592" t="str">
            <v/>
          </cell>
          <cell r="S592" t="str">
            <v/>
          </cell>
          <cell r="T592" t="str">
            <v/>
          </cell>
          <cell r="U592" t="str">
            <v/>
          </cell>
          <cell r="X592" t="str">
            <v/>
          </cell>
          <cell r="Y592" t="str">
            <v/>
          </cell>
          <cell r="Z592" t="str">
            <v/>
          </cell>
          <cell r="AA592" t="str">
            <v/>
          </cell>
          <cell r="AC592" t="str">
            <v/>
          </cell>
          <cell r="AD592" t="str">
            <v/>
          </cell>
          <cell r="AE592" t="str">
            <v/>
          </cell>
          <cell r="AF592" t="str">
            <v/>
          </cell>
          <cell r="AG592" t="str">
            <v/>
          </cell>
          <cell r="AH592" t="str">
            <v/>
          </cell>
          <cell r="AJ592" t="str">
            <v/>
          </cell>
          <cell r="AK592" t="str">
            <v/>
          </cell>
          <cell r="AL592" t="str">
            <v/>
          </cell>
          <cell r="AM592" t="str">
            <v/>
          </cell>
          <cell r="AN592" t="str">
            <v/>
          </cell>
          <cell r="AO592" t="str">
            <v/>
          </cell>
          <cell r="AP592" t="str">
            <v/>
          </cell>
          <cell r="AQ592" t="str">
            <v/>
          </cell>
          <cell r="AR592" t="str">
            <v/>
          </cell>
          <cell r="AS592" t="str">
            <v/>
          </cell>
          <cell r="AT592" t="str">
            <v/>
          </cell>
          <cell r="AU592" t="str">
            <v/>
          </cell>
          <cell r="AV592" t="str">
            <v/>
          </cell>
          <cell r="AW592" t="str">
            <v/>
          </cell>
          <cell r="AX592" t="str">
            <v/>
          </cell>
          <cell r="AY592" t="str">
            <v/>
          </cell>
          <cell r="AZ592" t="str">
            <v/>
          </cell>
          <cell r="BA592" t="str">
            <v/>
          </cell>
          <cell r="BB592" t="str">
            <v/>
          </cell>
          <cell r="BC592" t="str">
            <v/>
          </cell>
        </row>
        <row r="593">
          <cell r="N593" t="str">
            <v/>
          </cell>
          <cell r="P593" t="str">
            <v/>
          </cell>
          <cell r="Q593" t="str">
            <v/>
          </cell>
          <cell r="R593" t="str">
            <v/>
          </cell>
          <cell r="S593" t="str">
            <v/>
          </cell>
          <cell r="T593" t="str">
            <v/>
          </cell>
          <cell r="U593" t="str">
            <v/>
          </cell>
          <cell r="X593" t="str">
            <v/>
          </cell>
          <cell r="Y593" t="str">
            <v/>
          </cell>
          <cell r="Z593" t="str">
            <v/>
          </cell>
          <cell r="AA593" t="str">
            <v/>
          </cell>
          <cell r="AC593" t="str">
            <v/>
          </cell>
          <cell r="AD593" t="str">
            <v/>
          </cell>
          <cell r="AE593" t="str">
            <v/>
          </cell>
          <cell r="AF593" t="str">
            <v/>
          </cell>
          <cell r="AG593" t="str">
            <v/>
          </cell>
          <cell r="AH593" t="str">
            <v/>
          </cell>
          <cell r="AJ593" t="str">
            <v/>
          </cell>
          <cell r="AK593" t="str">
            <v/>
          </cell>
          <cell r="AL593" t="str">
            <v/>
          </cell>
          <cell r="AM593" t="str">
            <v/>
          </cell>
          <cell r="AN593" t="str">
            <v/>
          </cell>
          <cell r="AO593" t="str">
            <v/>
          </cell>
          <cell r="AP593" t="str">
            <v/>
          </cell>
          <cell r="AQ593" t="str">
            <v/>
          </cell>
          <cell r="AR593" t="str">
            <v/>
          </cell>
          <cell r="AS593" t="str">
            <v/>
          </cell>
          <cell r="AT593" t="str">
            <v/>
          </cell>
          <cell r="AU593" t="str">
            <v/>
          </cell>
          <cell r="AV593" t="str">
            <v/>
          </cell>
          <cell r="AW593" t="str">
            <v/>
          </cell>
          <cell r="AX593" t="str">
            <v/>
          </cell>
          <cell r="AY593" t="str">
            <v/>
          </cell>
          <cell r="AZ593" t="str">
            <v/>
          </cell>
          <cell r="BA593" t="str">
            <v/>
          </cell>
          <cell r="BB593" t="str">
            <v/>
          </cell>
          <cell r="BC593" t="str">
            <v/>
          </cell>
        </row>
        <row r="594">
          <cell r="N594" t="str">
            <v/>
          </cell>
          <cell r="P594" t="str">
            <v/>
          </cell>
          <cell r="Q594" t="str">
            <v/>
          </cell>
          <cell r="R594" t="str">
            <v/>
          </cell>
          <cell r="S594" t="str">
            <v/>
          </cell>
          <cell r="T594" t="str">
            <v/>
          </cell>
          <cell r="U594" t="str">
            <v/>
          </cell>
          <cell r="X594" t="str">
            <v/>
          </cell>
          <cell r="Y594" t="str">
            <v/>
          </cell>
          <cell r="Z594" t="str">
            <v/>
          </cell>
          <cell r="AA594" t="str">
            <v/>
          </cell>
          <cell r="AC594" t="str">
            <v/>
          </cell>
          <cell r="AD594" t="str">
            <v/>
          </cell>
          <cell r="AE594" t="str">
            <v/>
          </cell>
          <cell r="AF594" t="str">
            <v/>
          </cell>
          <cell r="AG594" t="str">
            <v/>
          </cell>
          <cell r="AH594" t="str">
            <v/>
          </cell>
          <cell r="AJ594" t="str">
            <v/>
          </cell>
          <cell r="AK594" t="str">
            <v/>
          </cell>
          <cell r="AL594" t="str">
            <v/>
          </cell>
          <cell r="AM594" t="str">
            <v/>
          </cell>
          <cell r="AN594" t="str">
            <v/>
          </cell>
          <cell r="AO594" t="str">
            <v/>
          </cell>
          <cell r="AP594" t="str">
            <v/>
          </cell>
          <cell r="AQ594" t="str">
            <v/>
          </cell>
          <cell r="AR594" t="str">
            <v/>
          </cell>
          <cell r="AS594" t="str">
            <v/>
          </cell>
          <cell r="AT594" t="str">
            <v/>
          </cell>
          <cell r="AU594" t="str">
            <v/>
          </cell>
          <cell r="AV594" t="str">
            <v/>
          </cell>
          <cell r="AW594" t="str">
            <v/>
          </cell>
          <cell r="AX594" t="str">
            <v/>
          </cell>
          <cell r="AY594" t="str">
            <v/>
          </cell>
          <cell r="AZ594" t="str">
            <v/>
          </cell>
          <cell r="BA594" t="str">
            <v/>
          </cell>
          <cell r="BB594" t="str">
            <v/>
          </cell>
          <cell r="BC594" t="str">
            <v/>
          </cell>
        </row>
        <row r="595">
          <cell r="N595" t="str">
            <v/>
          </cell>
          <cell r="P595" t="str">
            <v/>
          </cell>
          <cell r="Q595" t="str">
            <v/>
          </cell>
          <cell r="R595" t="str">
            <v/>
          </cell>
          <cell r="S595" t="str">
            <v/>
          </cell>
          <cell r="T595" t="str">
            <v/>
          </cell>
          <cell r="U595" t="str">
            <v/>
          </cell>
          <cell r="X595" t="str">
            <v/>
          </cell>
          <cell r="Y595" t="str">
            <v/>
          </cell>
          <cell r="Z595" t="str">
            <v/>
          </cell>
          <cell r="AA595" t="str">
            <v/>
          </cell>
          <cell r="AC595" t="str">
            <v/>
          </cell>
          <cell r="AD595" t="str">
            <v/>
          </cell>
          <cell r="AE595" t="str">
            <v/>
          </cell>
          <cell r="AF595" t="str">
            <v/>
          </cell>
          <cell r="AG595" t="str">
            <v/>
          </cell>
          <cell r="AH595" t="str">
            <v/>
          </cell>
          <cell r="AJ595" t="str">
            <v/>
          </cell>
          <cell r="AK595" t="str">
            <v/>
          </cell>
          <cell r="AL595" t="str">
            <v/>
          </cell>
          <cell r="AM595" t="str">
            <v/>
          </cell>
          <cell r="AN595" t="str">
            <v/>
          </cell>
          <cell r="AO595" t="str">
            <v/>
          </cell>
          <cell r="AP595" t="str">
            <v/>
          </cell>
          <cell r="AQ595" t="str">
            <v/>
          </cell>
          <cell r="AR595" t="str">
            <v/>
          </cell>
          <cell r="AS595" t="str">
            <v/>
          </cell>
          <cell r="AT595" t="str">
            <v/>
          </cell>
          <cell r="AU595" t="str">
            <v/>
          </cell>
          <cell r="AV595" t="str">
            <v/>
          </cell>
          <cell r="AW595" t="str">
            <v/>
          </cell>
          <cell r="AX595" t="str">
            <v/>
          </cell>
          <cell r="AY595" t="str">
            <v/>
          </cell>
          <cell r="AZ595" t="str">
            <v/>
          </cell>
          <cell r="BA595" t="str">
            <v/>
          </cell>
          <cell r="BB595" t="str">
            <v/>
          </cell>
          <cell r="BC595" t="str">
            <v/>
          </cell>
        </row>
        <row r="596">
          <cell r="N596" t="str">
            <v/>
          </cell>
          <cell r="P596" t="str">
            <v/>
          </cell>
          <cell r="Q596" t="str">
            <v/>
          </cell>
          <cell r="R596" t="str">
            <v/>
          </cell>
          <cell r="S596" t="str">
            <v/>
          </cell>
          <cell r="T596" t="str">
            <v/>
          </cell>
          <cell r="U596" t="str">
            <v/>
          </cell>
          <cell r="X596" t="str">
            <v/>
          </cell>
          <cell r="Y596" t="str">
            <v/>
          </cell>
          <cell r="Z596" t="str">
            <v/>
          </cell>
          <cell r="AA596" t="str">
            <v/>
          </cell>
          <cell r="AC596" t="str">
            <v/>
          </cell>
          <cell r="AD596" t="str">
            <v/>
          </cell>
          <cell r="AE596" t="str">
            <v/>
          </cell>
          <cell r="AF596" t="str">
            <v/>
          </cell>
          <cell r="AG596" t="str">
            <v/>
          </cell>
          <cell r="AH596" t="str">
            <v/>
          </cell>
          <cell r="AJ596" t="str">
            <v/>
          </cell>
          <cell r="AK596" t="str">
            <v/>
          </cell>
          <cell r="AL596" t="str">
            <v/>
          </cell>
          <cell r="AM596" t="str">
            <v/>
          </cell>
          <cell r="AN596" t="str">
            <v/>
          </cell>
          <cell r="AO596" t="str">
            <v/>
          </cell>
          <cell r="AP596" t="str">
            <v/>
          </cell>
          <cell r="AQ596" t="str">
            <v/>
          </cell>
          <cell r="AR596" t="str">
            <v/>
          </cell>
          <cell r="AS596" t="str">
            <v/>
          </cell>
          <cell r="AT596" t="str">
            <v/>
          </cell>
          <cell r="AU596" t="str">
            <v/>
          </cell>
          <cell r="AV596" t="str">
            <v/>
          </cell>
          <cell r="AW596" t="str">
            <v/>
          </cell>
          <cell r="AX596" t="str">
            <v/>
          </cell>
          <cell r="AY596" t="str">
            <v/>
          </cell>
          <cell r="AZ596" t="str">
            <v/>
          </cell>
          <cell r="BA596" t="str">
            <v/>
          </cell>
          <cell r="BB596" t="str">
            <v/>
          </cell>
          <cell r="BC596" t="str">
            <v/>
          </cell>
        </row>
        <row r="597">
          <cell r="N597" t="str">
            <v/>
          </cell>
          <cell r="P597" t="str">
            <v/>
          </cell>
          <cell r="Q597" t="str">
            <v/>
          </cell>
          <cell r="R597" t="str">
            <v/>
          </cell>
          <cell r="S597" t="str">
            <v/>
          </cell>
          <cell r="T597" t="str">
            <v/>
          </cell>
          <cell r="U597" t="str">
            <v/>
          </cell>
          <cell r="X597" t="str">
            <v/>
          </cell>
          <cell r="Y597" t="str">
            <v/>
          </cell>
          <cell r="Z597" t="str">
            <v/>
          </cell>
          <cell r="AA597" t="str">
            <v/>
          </cell>
          <cell r="AC597" t="str">
            <v/>
          </cell>
          <cell r="AD597" t="str">
            <v/>
          </cell>
          <cell r="AE597" t="str">
            <v/>
          </cell>
          <cell r="AF597" t="str">
            <v/>
          </cell>
          <cell r="AG597" t="str">
            <v/>
          </cell>
          <cell r="AH597" t="str">
            <v/>
          </cell>
          <cell r="AJ597" t="str">
            <v/>
          </cell>
          <cell r="AK597" t="str">
            <v/>
          </cell>
          <cell r="AL597" t="str">
            <v/>
          </cell>
          <cell r="AM597" t="str">
            <v/>
          </cell>
          <cell r="AN597" t="str">
            <v/>
          </cell>
          <cell r="AO597" t="str">
            <v/>
          </cell>
          <cell r="AP597" t="str">
            <v/>
          </cell>
          <cell r="AQ597" t="str">
            <v/>
          </cell>
          <cell r="AR597" t="str">
            <v/>
          </cell>
          <cell r="AS597" t="str">
            <v/>
          </cell>
          <cell r="AT597" t="str">
            <v/>
          </cell>
          <cell r="AU597" t="str">
            <v/>
          </cell>
          <cell r="AV597" t="str">
            <v/>
          </cell>
          <cell r="AW597" t="str">
            <v/>
          </cell>
          <cell r="AX597" t="str">
            <v/>
          </cell>
          <cell r="AY597" t="str">
            <v/>
          </cell>
          <cell r="AZ597" t="str">
            <v/>
          </cell>
          <cell r="BA597" t="str">
            <v/>
          </cell>
          <cell r="BB597" t="str">
            <v/>
          </cell>
          <cell r="BC597" t="str">
            <v/>
          </cell>
        </row>
        <row r="598">
          <cell r="N598" t="str">
            <v/>
          </cell>
          <cell r="P598" t="str">
            <v/>
          </cell>
          <cell r="Q598" t="str">
            <v/>
          </cell>
          <cell r="R598" t="str">
            <v/>
          </cell>
          <cell r="S598" t="str">
            <v/>
          </cell>
          <cell r="T598" t="str">
            <v/>
          </cell>
          <cell r="U598" t="str">
            <v/>
          </cell>
          <cell r="X598" t="str">
            <v/>
          </cell>
          <cell r="Y598" t="str">
            <v/>
          </cell>
          <cell r="Z598" t="str">
            <v/>
          </cell>
          <cell r="AA598" t="str">
            <v/>
          </cell>
          <cell r="AC598" t="str">
            <v/>
          </cell>
          <cell r="AD598" t="str">
            <v/>
          </cell>
          <cell r="AE598" t="str">
            <v/>
          </cell>
          <cell r="AF598" t="str">
            <v/>
          </cell>
          <cell r="AG598" t="str">
            <v/>
          </cell>
          <cell r="AH598" t="str">
            <v/>
          </cell>
          <cell r="AJ598" t="str">
            <v/>
          </cell>
          <cell r="AK598" t="str">
            <v/>
          </cell>
          <cell r="AL598" t="str">
            <v/>
          </cell>
          <cell r="AM598" t="str">
            <v/>
          </cell>
          <cell r="AN598" t="str">
            <v/>
          </cell>
          <cell r="AO598" t="str">
            <v/>
          </cell>
          <cell r="AP598" t="str">
            <v/>
          </cell>
          <cell r="AQ598" t="str">
            <v/>
          </cell>
          <cell r="AR598" t="str">
            <v/>
          </cell>
          <cell r="AS598" t="str">
            <v/>
          </cell>
          <cell r="AT598" t="str">
            <v/>
          </cell>
          <cell r="AU598" t="str">
            <v/>
          </cell>
          <cell r="AV598" t="str">
            <v/>
          </cell>
          <cell r="AW598" t="str">
            <v/>
          </cell>
          <cell r="AX598" t="str">
            <v/>
          </cell>
          <cell r="AY598" t="str">
            <v/>
          </cell>
          <cell r="AZ598" t="str">
            <v/>
          </cell>
          <cell r="BA598" t="str">
            <v/>
          </cell>
          <cell r="BB598" t="str">
            <v/>
          </cell>
          <cell r="BC598" t="str">
            <v/>
          </cell>
        </row>
        <row r="599">
          <cell r="N599" t="str">
            <v/>
          </cell>
          <cell r="P599" t="str">
            <v/>
          </cell>
          <cell r="Q599" t="str">
            <v/>
          </cell>
          <cell r="R599" t="str">
            <v/>
          </cell>
          <cell r="S599" t="str">
            <v/>
          </cell>
          <cell r="T599" t="str">
            <v/>
          </cell>
          <cell r="U599" t="str">
            <v/>
          </cell>
          <cell r="X599" t="str">
            <v/>
          </cell>
          <cell r="Y599" t="str">
            <v/>
          </cell>
          <cell r="Z599" t="str">
            <v/>
          </cell>
          <cell r="AA599" t="str">
            <v/>
          </cell>
          <cell r="AC599" t="str">
            <v/>
          </cell>
          <cell r="AD599" t="str">
            <v/>
          </cell>
          <cell r="AE599" t="str">
            <v/>
          </cell>
          <cell r="AF599" t="str">
            <v/>
          </cell>
          <cell r="AG599" t="str">
            <v/>
          </cell>
          <cell r="AH599" t="str">
            <v/>
          </cell>
          <cell r="AJ599" t="str">
            <v/>
          </cell>
          <cell r="AK599" t="str">
            <v/>
          </cell>
          <cell r="AL599" t="str">
            <v/>
          </cell>
          <cell r="AM599" t="str">
            <v/>
          </cell>
          <cell r="AN599" t="str">
            <v/>
          </cell>
          <cell r="AO599" t="str">
            <v/>
          </cell>
          <cell r="AP599" t="str">
            <v/>
          </cell>
          <cell r="AQ599" t="str">
            <v/>
          </cell>
          <cell r="AR599" t="str">
            <v/>
          </cell>
          <cell r="AS599" t="str">
            <v/>
          </cell>
          <cell r="AT599" t="str">
            <v/>
          </cell>
          <cell r="AU599" t="str">
            <v/>
          </cell>
          <cell r="AV599" t="str">
            <v/>
          </cell>
          <cell r="AW599" t="str">
            <v/>
          </cell>
          <cell r="AX599" t="str">
            <v/>
          </cell>
          <cell r="AY599" t="str">
            <v/>
          </cell>
          <cell r="AZ599" t="str">
            <v/>
          </cell>
          <cell r="BA599" t="str">
            <v/>
          </cell>
          <cell r="BB599" t="str">
            <v/>
          </cell>
          <cell r="BC599" t="str">
            <v/>
          </cell>
        </row>
        <row r="600">
          <cell r="N600" t="str">
            <v/>
          </cell>
          <cell r="P600" t="str">
            <v/>
          </cell>
          <cell r="Q600" t="str">
            <v/>
          </cell>
          <cell r="R600" t="str">
            <v/>
          </cell>
          <cell r="S600" t="str">
            <v/>
          </cell>
          <cell r="T600" t="str">
            <v/>
          </cell>
          <cell r="U600" t="str">
            <v/>
          </cell>
          <cell r="X600" t="str">
            <v/>
          </cell>
          <cell r="Y600" t="str">
            <v/>
          </cell>
          <cell r="Z600" t="str">
            <v/>
          </cell>
          <cell r="AA600" t="str">
            <v/>
          </cell>
          <cell r="AC600" t="str">
            <v/>
          </cell>
          <cell r="AD600" t="str">
            <v/>
          </cell>
          <cell r="AE600" t="str">
            <v/>
          </cell>
          <cell r="AF600" t="str">
            <v/>
          </cell>
          <cell r="AG600" t="str">
            <v/>
          </cell>
          <cell r="AH600" t="str">
            <v/>
          </cell>
          <cell r="AJ600" t="str">
            <v/>
          </cell>
          <cell r="AK600" t="str">
            <v/>
          </cell>
          <cell r="AL600" t="str">
            <v/>
          </cell>
          <cell r="AM600" t="str">
            <v/>
          </cell>
          <cell r="AN600" t="str">
            <v/>
          </cell>
          <cell r="AO600" t="str">
            <v/>
          </cell>
          <cell r="AP600" t="str">
            <v/>
          </cell>
          <cell r="AQ600" t="str">
            <v/>
          </cell>
          <cell r="AR600" t="str">
            <v/>
          </cell>
          <cell r="AS600" t="str">
            <v/>
          </cell>
          <cell r="AT600" t="str">
            <v/>
          </cell>
          <cell r="AU600" t="str">
            <v/>
          </cell>
          <cell r="AV600" t="str">
            <v/>
          </cell>
          <cell r="AW600" t="str">
            <v/>
          </cell>
          <cell r="AX600" t="str">
            <v/>
          </cell>
          <cell r="AY600" t="str">
            <v/>
          </cell>
          <cell r="AZ600" t="str">
            <v/>
          </cell>
          <cell r="BA600" t="str">
            <v/>
          </cell>
          <cell r="BB600" t="str">
            <v/>
          </cell>
          <cell r="BC600" t="str">
            <v/>
          </cell>
        </row>
        <row r="601">
          <cell r="N601" t="str">
            <v/>
          </cell>
          <cell r="P601" t="str">
            <v/>
          </cell>
          <cell r="Q601" t="str">
            <v/>
          </cell>
          <cell r="R601" t="str">
            <v/>
          </cell>
          <cell r="S601" t="str">
            <v/>
          </cell>
          <cell r="T601" t="str">
            <v/>
          </cell>
          <cell r="U601" t="str">
            <v/>
          </cell>
          <cell r="X601" t="str">
            <v/>
          </cell>
          <cell r="Y601" t="str">
            <v/>
          </cell>
          <cell r="Z601" t="str">
            <v/>
          </cell>
          <cell r="AA601" t="str">
            <v/>
          </cell>
          <cell r="AC601" t="str">
            <v/>
          </cell>
          <cell r="AD601" t="str">
            <v/>
          </cell>
          <cell r="AE601" t="str">
            <v/>
          </cell>
          <cell r="AF601" t="str">
            <v/>
          </cell>
          <cell r="AG601" t="str">
            <v/>
          </cell>
          <cell r="AH601" t="str">
            <v/>
          </cell>
          <cell r="AJ601" t="str">
            <v/>
          </cell>
          <cell r="AK601" t="str">
            <v/>
          </cell>
          <cell r="AL601" t="str">
            <v/>
          </cell>
          <cell r="AM601" t="str">
            <v/>
          </cell>
          <cell r="AN601" t="str">
            <v/>
          </cell>
          <cell r="AO601" t="str">
            <v/>
          </cell>
          <cell r="AP601" t="str">
            <v/>
          </cell>
          <cell r="AQ601" t="str">
            <v/>
          </cell>
          <cell r="AR601" t="str">
            <v/>
          </cell>
          <cell r="AS601" t="str">
            <v/>
          </cell>
          <cell r="AT601" t="str">
            <v/>
          </cell>
          <cell r="AU601" t="str">
            <v/>
          </cell>
          <cell r="AV601" t="str">
            <v/>
          </cell>
          <cell r="AW601" t="str">
            <v/>
          </cell>
          <cell r="AX601" t="str">
            <v/>
          </cell>
          <cell r="AY601" t="str">
            <v/>
          </cell>
          <cell r="AZ601" t="str">
            <v/>
          </cell>
          <cell r="BA601" t="str">
            <v/>
          </cell>
          <cell r="BB601" t="str">
            <v/>
          </cell>
          <cell r="BC601" t="str">
            <v/>
          </cell>
        </row>
        <row r="602">
          <cell r="N602" t="str">
            <v/>
          </cell>
          <cell r="P602" t="str">
            <v/>
          </cell>
          <cell r="Q602" t="str">
            <v/>
          </cell>
          <cell r="R602" t="str">
            <v/>
          </cell>
          <cell r="S602" t="str">
            <v/>
          </cell>
          <cell r="T602" t="str">
            <v/>
          </cell>
          <cell r="U602" t="str">
            <v/>
          </cell>
          <cell r="X602" t="str">
            <v/>
          </cell>
          <cell r="Y602" t="str">
            <v/>
          </cell>
          <cell r="Z602" t="str">
            <v/>
          </cell>
          <cell r="AA602" t="str">
            <v/>
          </cell>
          <cell r="AC602" t="str">
            <v/>
          </cell>
          <cell r="AD602" t="str">
            <v/>
          </cell>
          <cell r="AE602" t="str">
            <v/>
          </cell>
          <cell r="AF602" t="str">
            <v/>
          </cell>
          <cell r="AG602" t="str">
            <v/>
          </cell>
          <cell r="AH602" t="str">
            <v/>
          </cell>
          <cell r="AJ602" t="str">
            <v/>
          </cell>
          <cell r="AK602" t="str">
            <v/>
          </cell>
          <cell r="AL602" t="str">
            <v/>
          </cell>
          <cell r="AM602" t="str">
            <v/>
          </cell>
          <cell r="AN602" t="str">
            <v/>
          </cell>
          <cell r="AO602" t="str">
            <v/>
          </cell>
          <cell r="AP602" t="str">
            <v/>
          </cell>
          <cell r="AQ602" t="str">
            <v/>
          </cell>
          <cell r="AR602" t="str">
            <v/>
          </cell>
          <cell r="AS602" t="str">
            <v/>
          </cell>
          <cell r="AT602" t="str">
            <v/>
          </cell>
          <cell r="AU602" t="str">
            <v/>
          </cell>
          <cell r="AV602" t="str">
            <v/>
          </cell>
          <cell r="AW602" t="str">
            <v/>
          </cell>
          <cell r="AX602" t="str">
            <v/>
          </cell>
          <cell r="AY602" t="str">
            <v/>
          </cell>
          <cell r="AZ602" t="str">
            <v/>
          </cell>
          <cell r="BA602" t="str">
            <v/>
          </cell>
          <cell r="BB602" t="str">
            <v/>
          </cell>
          <cell r="BC602" t="str">
            <v/>
          </cell>
        </row>
        <row r="603">
          <cell r="N603" t="str">
            <v/>
          </cell>
          <cell r="P603" t="str">
            <v/>
          </cell>
          <cell r="Q603" t="str">
            <v/>
          </cell>
          <cell r="R603" t="str">
            <v/>
          </cell>
          <cell r="S603" t="str">
            <v/>
          </cell>
          <cell r="T603" t="str">
            <v/>
          </cell>
          <cell r="U603" t="str">
            <v/>
          </cell>
          <cell r="X603" t="str">
            <v/>
          </cell>
          <cell r="Y603" t="str">
            <v/>
          </cell>
          <cell r="Z603" t="str">
            <v/>
          </cell>
          <cell r="AA603" t="str">
            <v/>
          </cell>
          <cell r="AC603" t="str">
            <v/>
          </cell>
          <cell r="AD603" t="str">
            <v/>
          </cell>
          <cell r="AE603" t="str">
            <v/>
          </cell>
          <cell r="AF603" t="str">
            <v/>
          </cell>
          <cell r="AG603" t="str">
            <v/>
          </cell>
          <cell r="AH603" t="str">
            <v/>
          </cell>
          <cell r="AJ603" t="str">
            <v/>
          </cell>
          <cell r="AK603" t="str">
            <v/>
          </cell>
          <cell r="AL603" t="str">
            <v/>
          </cell>
          <cell r="AM603" t="str">
            <v/>
          </cell>
          <cell r="AN603" t="str">
            <v/>
          </cell>
          <cell r="AO603" t="str">
            <v/>
          </cell>
          <cell r="AP603" t="str">
            <v/>
          </cell>
          <cell r="AQ603" t="str">
            <v/>
          </cell>
          <cell r="AR603" t="str">
            <v/>
          </cell>
          <cell r="AS603" t="str">
            <v/>
          </cell>
          <cell r="AT603" t="str">
            <v/>
          </cell>
          <cell r="AU603" t="str">
            <v/>
          </cell>
          <cell r="AV603" t="str">
            <v/>
          </cell>
          <cell r="AW603" t="str">
            <v/>
          </cell>
          <cell r="AX603" t="str">
            <v/>
          </cell>
          <cell r="AY603" t="str">
            <v/>
          </cell>
          <cell r="AZ603" t="str">
            <v/>
          </cell>
          <cell r="BA603" t="str">
            <v/>
          </cell>
          <cell r="BB603" t="str">
            <v/>
          </cell>
          <cell r="BC603" t="str">
            <v/>
          </cell>
        </row>
        <row r="604">
          <cell r="N604" t="str">
            <v/>
          </cell>
          <cell r="P604" t="str">
            <v/>
          </cell>
          <cell r="Q604" t="str">
            <v/>
          </cell>
          <cell r="R604" t="str">
            <v/>
          </cell>
          <cell r="S604" t="str">
            <v/>
          </cell>
          <cell r="T604" t="str">
            <v/>
          </cell>
          <cell r="U604" t="str">
            <v/>
          </cell>
          <cell r="X604" t="str">
            <v/>
          </cell>
          <cell r="Y604" t="str">
            <v/>
          </cell>
          <cell r="Z604" t="str">
            <v/>
          </cell>
          <cell r="AA604" t="str">
            <v/>
          </cell>
          <cell r="AC604" t="str">
            <v/>
          </cell>
          <cell r="AD604" t="str">
            <v/>
          </cell>
          <cell r="AE604" t="str">
            <v/>
          </cell>
          <cell r="AF604" t="str">
            <v/>
          </cell>
          <cell r="AG604" t="str">
            <v/>
          </cell>
          <cell r="AH604" t="str">
            <v/>
          </cell>
          <cell r="AJ604" t="str">
            <v/>
          </cell>
          <cell r="AK604" t="str">
            <v/>
          </cell>
          <cell r="AL604" t="str">
            <v/>
          </cell>
          <cell r="AM604" t="str">
            <v/>
          </cell>
          <cell r="AN604" t="str">
            <v/>
          </cell>
          <cell r="AO604" t="str">
            <v/>
          </cell>
          <cell r="AP604" t="str">
            <v/>
          </cell>
          <cell r="AQ604" t="str">
            <v/>
          </cell>
          <cell r="AR604" t="str">
            <v/>
          </cell>
          <cell r="AS604" t="str">
            <v/>
          </cell>
          <cell r="AT604" t="str">
            <v/>
          </cell>
          <cell r="AU604" t="str">
            <v/>
          </cell>
          <cell r="AV604" t="str">
            <v/>
          </cell>
          <cell r="AW604" t="str">
            <v/>
          </cell>
          <cell r="AX604" t="str">
            <v/>
          </cell>
          <cell r="AY604" t="str">
            <v/>
          </cell>
          <cell r="AZ604" t="str">
            <v/>
          </cell>
          <cell r="BA604" t="str">
            <v/>
          </cell>
          <cell r="BB604" t="str">
            <v/>
          </cell>
          <cell r="BC604" t="str">
            <v/>
          </cell>
        </row>
        <row r="605">
          <cell r="N605" t="str">
            <v/>
          </cell>
          <cell r="P605" t="str">
            <v/>
          </cell>
          <cell r="Q605" t="str">
            <v/>
          </cell>
          <cell r="R605" t="str">
            <v/>
          </cell>
          <cell r="S605" t="str">
            <v/>
          </cell>
          <cell r="T605" t="str">
            <v/>
          </cell>
          <cell r="U605" t="str">
            <v/>
          </cell>
          <cell r="X605" t="str">
            <v/>
          </cell>
          <cell r="Y605" t="str">
            <v/>
          </cell>
          <cell r="Z605" t="str">
            <v/>
          </cell>
          <cell r="AA605" t="str">
            <v/>
          </cell>
          <cell r="AC605" t="str">
            <v/>
          </cell>
          <cell r="AD605" t="str">
            <v/>
          </cell>
          <cell r="AE605" t="str">
            <v/>
          </cell>
          <cell r="AF605" t="str">
            <v/>
          </cell>
          <cell r="AG605" t="str">
            <v/>
          </cell>
          <cell r="AH605" t="str">
            <v/>
          </cell>
          <cell r="AJ605" t="str">
            <v/>
          </cell>
          <cell r="AK605" t="str">
            <v/>
          </cell>
          <cell r="AL605" t="str">
            <v/>
          </cell>
          <cell r="AM605" t="str">
            <v/>
          </cell>
          <cell r="AN605" t="str">
            <v/>
          </cell>
          <cell r="AO605" t="str">
            <v/>
          </cell>
          <cell r="AP605" t="str">
            <v/>
          </cell>
          <cell r="AQ605" t="str">
            <v/>
          </cell>
          <cell r="AR605" t="str">
            <v/>
          </cell>
          <cell r="AS605" t="str">
            <v/>
          </cell>
          <cell r="AT605" t="str">
            <v/>
          </cell>
          <cell r="AU605" t="str">
            <v/>
          </cell>
          <cell r="AV605" t="str">
            <v/>
          </cell>
          <cell r="AW605" t="str">
            <v/>
          </cell>
          <cell r="AX605" t="str">
            <v/>
          </cell>
          <cell r="AY605" t="str">
            <v/>
          </cell>
          <cell r="AZ605" t="str">
            <v/>
          </cell>
          <cell r="BA605" t="str">
            <v/>
          </cell>
          <cell r="BB605" t="str">
            <v/>
          </cell>
          <cell r="BC605" t="str">
            <v/>
          </cell>
        </row>
        <row r="606">
          <cell r="N606" t="str">
            <v/>
          </cell>
          <cell r="P606" t="str">
            <v/>
          </cell>
          <cell r="Q606" t="str">
            <v/>
          </cell>
          <cell r="R606" t="str">
            <v/>
          </cell>
          <cell r="S606" t="str">
            <v/>
          </cell>
          <cell r="T606" t="str">
            <v/>
          </cell>
          <cell r="U606" t="str">
            <v/>
          </cell>
          <cell r="X606" t="str">
            <v/>
          </cell>
          <cell r="Y606" t="str">
            <v/>
          </cell>
          <cell r="Z606" t="str">
            <v/>
          </cell>
          <cell r="AA606" t="str">
            <v/>
          </cell>
          <cell r="AC606" t="str">
            <v/>
          </cell>
          <cell r="AD606" t="str">
            <v/>
          </cell>
          <cell r="AE606" t="str">
            <v/>
          </cell>
          <cell r="AF606" t="str">
            <v/>
          </cell>
          <cell r="AG606" t="str">
            <v/>
          </cell>
          <cell r="AH606" t="str">
            <v/>
          </cell>
          <cell r="AJ606" t="str">
            <v/>
          </cell>
          <cell r="AK606" t="str">
            <v/>
          </cell>
          <cell r="AL606" t="str">
            <v/>
          </cell>
          <cell r="AM606" t="str">
            <v/>
          </cell>
          <cell r="AN606" t="str">
            <v/>
          </cell>
          <cell r="AO606" t="str">
            <v/>
          </cell>
          <cell r="AP606" t="str">
            <v/>
          </cell>
          <cell r="AQ606" t="str">
            <v/>
          </cell>
          <cell r="AR606" t="str">
            <v/>
          </cell>
          <cell r="AS606" t="str">
            <v/>
          </cell>
          <cell r="AT606" t="str">
            <v/>
          </cell>
          <cell r="AU606" t="str">
            <v/>
          </cell>
          <cell r="AV606" t="str">
            <v/>
          </cell>
          <cell r="AW606" t="str">
            <v/>
          </cell>
          <cell r="AX606" t="str">
            <v/>
          </cell>
          <cell r="AY606" t="str">
            <v/>
          </cell>
          <cell r="AZ606" t="str">
            <v/>
          </cell>
          <cell r="BA606" t="str">
            <v/>
          </cell>
          <cell r="BB606" t="str">
            <v/>
          </cell>
          <cell r="BC606" t="str">
            <v/>
          </cell>
        </row>
        <row r="607">
          <cell r="N607" t="str">
            <v/>
          </cell>
          <cell r="P607" t="str">
            <v/>
          </cell>
          <cell r="Q607" t="str">
            <v/>
          </cell>
          <cell r="R607" t="str">
            <v/>
          </cell>
          <cell r="S607" t="str">
            <v/>
          </cell>
          <cell r="T607" t="str">
            <v/>
          </cell>
          <cell r="U607" t="str">
            <v/>
          </cell>
          <cell r="X607" t="str">
            <v/>
          </cell>
          <cell r="Y607" t="str">
            <v/>
          </cell>
          <cell r="Z607" t="str">
            <v/>
          </cell>
          <cell r="AA607" t="str">
            <v/>
          </cell>
          <cell r="AC607" t="str">
            <v/>
          </cell>
          <cell r="AD607" t="str">
            <v/>
          </cell>
          <cell r="AE607" t="str">
            <v/>
          </cell>
          <cell r="AF607" t="str">
            <v/>
          </cell>
          <cell r="AG607" t="str">
            <v/>
          </cell>
          <cell r="AH607" t="str">
            <v/>
          </cell>
          <cell r="AJ607" t="str">
            <v/>
          </cell>
          <cell r="AK607" t="str">
            <v/>
          </cell>
          <cell r="AL607" t="str">
            <v/>
          </cell>
          <cell r="AM607" t="str">
            <v/>
          </cell>
          <cell r="AN607" t="str">
            <v/>
          </cell>
          <cell r="AO607" t="str">
            <v/>
          </cell>
          <cell r="AP607" t="str">
            <v/>
          </cell>
          <cell r="AQ607" t="str">
            <v/>
          </cell>
          <cell r="AR607" t="str">
            <v/>
          </cell>
          <cell r="AS607" t="str">
            <v/>
          </cell>
          <cell r="AT607" t="str">
            <v/>
          </cell>
          <cell r="AU607" t="str">
            <v/>
          </cell>
          <cell r="AV607" t="str">
            <v/>
          </cell>
          <cell r="AW607" t="str">
            <v/>
          </cell>
          <cell r="AX607" t="str">
            <v/>
          </cell>
          <cell r="AY607" t="str">
            <v/>
          </cell>
          <cell r="AZ607" t="str">
            <v/>
          </cell>
          <cell r="BA607" t="str">
            <v/>
          </cell>
          <cell r="BB607" t="str">
            <v/>
          </cell>
          <cell r="BC607" t="str">
            <v/>
          </cell>
        </row>
        <row r="608">
          <cell r="N608" t="str">
            <v/>
          </cell>
          <cell r="P608" t="str">
            <v/>
          </cell>
          <cell r="Q608" t="str">
            <v/>
          </cell>
          <cell r="R608" t="str">
            <v/>
          </cell>
          <cell r="S608" t="str">
            <v/>
          </cell>
          <cell r="T608" t="str">
            <v/>
          </cell>
          <cell r="U608" t="str">
            <v/>
          </cell>
          <cell r="X608" t="str">
            <v/>
          </cell>
          <cell r="Y608" t="str">
            <v/>
          </cell>
          <cell r="Z608" t="str">
            <v/>
          </cell>
          <cell r="AA608" t="str">
            <v/>
          </cell>
          <cell r="AC608" t="str">
            <v/>
          </cell>
          <cell r="AD608" t="str">
            <v/>
          </cell>
          <cell r="AE608" t="str">
            <v/>
          </cell>
          <cell r="AF608" t="str">
            <v/>
          </cell>
          <cell r="AG608" t="str">
            <v/>
          </cell>
          <cell r="AH608" t="str">
            <v/>
          </cell>
          <cell r="AJ608" t="str">
            <v/>
          </cell>
          <cell r="AK608" t="str">
            <v/>
          </cell>
          <cell r="AL608" t="str">
            <v/>
          </cell>
          <cell r="AM608" t="str">
            <v/>
          </cell>
          <cell r="AN608" t="str">
            <v/>
          </cell>
          <cell r="AO608" t="str">
            <v/>
          </cell>
          <cell r="AP608" t="str">
            <v/>
          </cell>
          <cell r="AQ608" t="str">
            <v/>
          </cell>
          <cell r="AR608" t="str">
            <v/>
          </cell>
          <cell r="AS608" t="str">
            <v/>
          </cell>
          <cell r="AT608" t="str">
            <v/>
          </cell>
          <cell r="AU608" t="str">
            <v/>
          </cell>
          <cell r="AV608" t="str">
            <v/>
          </cell>
          <cell r="AW608" t="str">
            <v/>
          </cell>
          <cell r="AX608" t="str">
            <v/>
          </cell>
          <cell r="AY608" t="str">
            <v/>
          </cell>
          <cell r="AZ608" t="str">
            <v/>
          </cell>
          <cell r="BA608" t="str">
            <v/>
          </cell>
          <cell r="BB608" t="str">
            <v/>
          </cell>
          <cell r="BC608" t="str">
            <v/>
          </cell>
        </row>
        <row r="609">
          <cell r="N609" t="str">
            <v/>
          </cell>
          <cell r="P609" t="str">
            <v/>
          </cell>
          <cell r="Q609" t="str">
            <v/>
          </cell>
          <cell r="R609" t="str">
            <v/>
          </cell>
          <cell r="S609" t="str">
            <v/>
          </cell>
          <cell r="T609" t="str">
            <v/>
          </cell>
          <cell r="U609" t="str">
            <v/>
          </cell>
          <cell r="X609" t="str">
            <v/>
          </cell>
          <cell r="Y609" t="str">
            <v/>
          </cell>
          <cell r="Z609" t="str">
            <v/>
          </cell>
          <cell r="AA609" t="str">
            <v/>
          </cell>
          <cell r="AC609" t="str">
            <v/>
          </cell>
          <cell r="AD609" t="str">
            <v/>
          </cell>
          <cell r="AE609" t="str">
            <v/>
          </cell>
          <cell r="AF609" t="str">
            <v/>
          </cell>
          <cell r="AG609" t="str">
            <v/>
          </cell>
          <cell r="AH609" t="str">
            <v/>
          </cell>
          <cell r="AJ609" t="str">
            <v/>
          </cell>
          <cell r="AK609" t="str">
            <v/>
          </cell>
          <cell r="AL609" t="str">
            <v/>
          </cell>
          <cell r="AM609" t="str">
            <v/>
          </cell>
          <cell r="AN609" t="str">
            <v/>
          </cell>
          <cell r="AO609" t="str">
            <v/>
          </cell>
          <cell r="AP609" t="str">
            <v/>
          </cell>
          <cell r="AQ609" t="str">
            <v/>
          </cell>
          <cell r="AR609" t="str">
            <v/>
          </cell>
          <cell r="AS609" t="str">
            <v/>
          </cell>
          <cell r="AT609" t="str">
            <v/>
          </cell>
          <cell r="AU609" t="str">
            <v/>
          </cell>
          <cell r="AV609" t="str">
            <v/>
          </cell>
          <cell r="AW609" t="str">
            <v/>
          </cell>
          <cell r="AX609" t="str">
            <v/>
          </cell>
          <cell r="AY609" t="str">
            <v/>
          </cell>
          <cell r="AZ609" t="str">
            <v/>
          </cell>
          <cell r="BA609" t="str">
            <v/>
          </cell>
          <cell r="BB609" t="str">
            <v/>
          </cell>
          <cell r="BC609" t="str">
            <v/>
          </cell>
        </row>
        <row r="610">
          <cell r="N610" t="str">
            <v/>
          </cell>
          <cell r="P610" t="str">
            <v/>
          </cell>
          <cell r="Q610" t="str">
            <v/>
          </cell>
          <cell r="R610" t="str">
            <v/>
          </cell>
          <cell r="S610" t="str">
            <v/>
          </cell>
          <cell r="T610" t="str">
            <v/>
          </cell>
          <cell r="U610" t="str">
            <v/>
          </cell>
          <cell r="X610" t="str">
            <v/>
          </cell>
          <cell r="Y610" t="str">
            <v/>
          </cell>
          <cell r="Z610" t="str">
            <v/>
          </cell>
          <cell r="AA610" t="str">
            <v/>
          </cell>
          <cell r="AC610" t="str">
            <v/>
          </cell>
          <cell r="AD610" t="str">
            <v/>
          </cell>
          <cell r="AE610" t="str">
            <v/>
          </cell>
          <cell r="AF610" t="str">
            <v/>
          </cell>
          <cell r="AG610" t="str">
            <v/>
          </cell>
          <cell r="AH610" t="str">
            <v/>
          </cell>
          <cell r="AJ610" t="str">
            <v/>
          </cell>
          <cell r="AK610" t="str">
            <v/>
          </cell>
          <cell r="AL610" t="str">
            <v/>
          </cell>
          <cell r="AM610" t="str">
            <v/>
          </cell>
          <cell r="AN610" t="str">
            <v/>
          </cell>
          <cell r="AO610" t="str">
            <v/>
          </cell>
          <cell r="AP610" t="str">
            <v/>
          </cell>
          <cell r="AQ610" t="str">
            <v/>
          </cell>
          <cell r="AR610" t="str">
            <v/>
          </cell>
          <cell r="AS610" t="str">
            <v/>
          </cell>
          <cell r="AT610" t="str">
            <v/>
          </cell>
          <cell r="AU610" t="str">
            <v/>
          </cell>
          <cell r="AV610" t="str">
            <v/>
          </cell>
          <cell r="AW610" t="str">
            <v/>
          </cell>
          <cell r="AX610" t="str">
            <v/>
          </cell>
          <cell r="AY610" t="str">
            <v/>
          </cell>
          <cell r="AZ610" t="str">
            <v/>
          </cell>
          <cell r="BA610" t="str">
            <v/>
          </cell>
          <cell r="BB610" t="str">
            <v/>
          </cell>
          <cell r="BC610" t="str">
            <v/>
          </cell>
        </row>
        <row r="611">
          <cell r="N611" t="str">
            <v/>
          </cell>
          <cell r="P611" t="str">
            <v/>
          </cell>
          <cell r="Q611" t="str">
            <v/>
          </cell>
          <cell r="R611" t="str">
            <v/>
          </cell>
          <cell r="S611" t="str">
            <v/>
          </cell>
          <cell r="T611" t="str">
            <v/>
          </cell>
          <cell r="U611" t="str">
            <v/>
          </cell>
          <cell r="X611" t="str">
            <v/>
          </cell>
          <cell r="Y611" t="str">
            <v/>
          </cell>
          <cell r="Z611" t="str">
            <v/>
          </cell>
          <cell r="AA611" t="str">
            <v/>
          </cell>
          <cell r="AC611" t="str">
            <v/>
          </cell>
          <cell r="AD611" t="str">
            <v/>
          </cell>
          <cell r="AE611" t="str">
            <v/>
          </cell>
          <cell r="AF611" t="str">
            <v/>
          </cell>
          <cell r="AG611" t="str">
            <v/>
          </cell>
          <cell r="AH611" t="str">
            <v/>
          </cell>
          <cell r="AJ611" t="str">
            <v/>
          </cell>
          <cell r="AK611" t="str">
            <v/>
          </cell>
          <cell r="AL611" t="str">
            <v/>
          </cell>
          <cell r="AM611" t="str">
            <v/>
          </cell>
          <cell r="AN611" t="str">
            <v/>
          </cell>
          <cell r="AO611" t="str">
            <v/>
          </cell>
          <cell r="AP611" t="str">
            <v/>
          </cell>
          <cell r="AQ611" t="str">
            <v/>
          </cell>
          <cell r="AR611" t="str">
            <v/>
          </cell>
          <cell r="AS611" t="str">
            <v/>
          </cell>
          <cell r="AT611" t="str">
            <v/>
          </cell>
          <cell r="AU611" t="str">
            <v/>
          </cell>
          <cell r="AV611" t="str">
            <v/>
          </cell>
          <cell r="AW611" t="str">
            <v/>
          </cell>
          <cell r="AX611" t="str">
            <v/>
          </cell>
          <cell r="AY611" t="str">
            <v/>
          </cell>
          <cell r="AZ611" t="str">
            <v/>
          </cell>
          <cell r="BA611" t="str">
            <v/>
          </cell>
          <cell r="BB611" t="str">
            <v/>
          </cell>
          <cell r="BC611" t="str">
            <v/>
          </cell>
        </row>
        <row r="612">
          <cell r="N612" t="str">
            <v/>
          </cell>
          <cell r="P612" t="str">
            <v/>
          </cell>
          <cell r="Q612" t="str">
            <v/>
          </cell>
          <cell r="R612" t="str">
            <v/>
          </cell>
          <cell r="S612" t="str">
            <v/>
          </cell>
          <cell r="T612" t="str">
            <v/>
          </cell>
          <cell r="U612" t="str">
            <v/>
          </cell>
          <cell r="X612" t="str">
            <v/>
          </cell>
          <cell r="Y612" t="str">
            <v/>
          </cell>
          <cell r="Z612" t="str">
            <v/>
          </cell>
          <cell r="AA612" t="str">
            <v/>
          </cell>
          <cell r="AC612" t="str">
            <v/>
          </cell>
          <cell r="AD612" t="str">
            <v/>
          </cell>
          <cell r="AE612" t="str">
            <v/>
          </cell>
          <cell r="AF612" t="str">
            <v/>
          </cell>
          <cell r="AG612" t="str">
            <v/>
          </cell>
          <cell r="AH612" t="str">
            <v/>
          </cell>
          <cell r="AJ612" t="str">
            <v/>
          </cell>
          <cell r="AK612" t="str">
            <v/>
          </cell>
          <cell r="AL612" t="str">
            <v/>
          </cell>
          <cell r="AM612" t="str">
            <v/>
          </cell>
          <cell r="AN612" t="str">
            <v/>
          </cell>
          <cell r="AO612" t="str">
            <v/>
          </cell>
          <cell r="AP612" t="str">
            <v/>
          </cell>
          <cell r="AQ612" t="str">
            <v/>
          </cell>
          <cell r="AR612" t="str">
            <v/>
          </cell>
          <cell r="AS612" t="str">
            <v/>
          </cell>
          <cell r="AT612" t="str">
            <v/>
          </cell>
          <cell r="AU612" t="str">
            <v/>
          </cell>
          <cell r="AV612" t="str">
            <v/>
          </cell>
          <cell r="AW612" t="str">
            <v/>
          </cell>
          <cell r="AX612" t="str">
            <v/>
          </cell>
          <cell r="AY612" t="str">
            <v/>
          </cell>
          <cell r="AZ612" t="str">
            <v/>
          </cell>
          <cell r="BA612" t="str">
            <v/>
          </cell>
          <cell r="BB612" t="str">
            <v/>
          </cell>
          <cell r="BC612" t="str">
            <v/>
          </cell>
        </row>
        <row r="613">
          <cell r="N613" t="str">
            <v/>
          </cell>
          <cell r="P613" t="str">
            <v/>
          </cell>
          <cell r="Q613" t="str">
            <v/>
          </cell>
          <cell r="R613" t="str">
            <v/>
          </cell>
          <cell r="S613" t="str">
            <v/>
          </cell>
          <cell r="T613" t="str">
            <v/>
          </cell>
          <cell r="U613" t="str">
            <v/>
          </cell>
          <cell r="X613" t="str">
            <v/>
          </cell>
          <cell r="Y613" t="str">
            <v/>
          </cell>
          <cell r="Z613" t="str">
            <v/>
          </cell>
          <cell r="AA613" t="str">
            <v/>
          </cell>
          <cell r="AC613" t="str">
            <v/>
          </cell>
          <cell r="AD613" t="str">
            <v/>
          </cell>
          <cell r="AE613" t="str">
            <v/>
          </cell>
          <cell r="AF613" t="str">
            <v/>
          </cell>
          <cell r="AG613" t="str">
            <v/>
          </cell>
          <cell r="AH613" t="str">
            <v/>
          </cell>
          <cell r="AJ613" t="str">
            <v/>
          </cell>
          <cell r="AK613" t="str">
            <v/>
          </cell>
          <cell r="AL613" t="str">
            <v/>
          </cell>
          <cell r="AM613" t="str">
            <v/>
          </cell>
          <cell r="AN613" t="str">
            <v/>
          </cell>
          <cell r="AO613" t="str">
            <v/>
          </cell>
          <cell r="AP613" t="str">
            <v/>
          </cell>
          <cell r="AQ613" t="str">
            <v/>
          </cell>
          <cell r="AR613" t="str">
            <v/>
          </cell>
          <cell r="AS613" t="str">
            <v/>
          </cell>
          <cell r="AT613" t="str">
            <v/>
          </cell>
          <cell r="AU613" t="str">
            <v/>
          </cell>
          <cell r="AV613" t="str">
            <v/>
          </cell>
          <cell r="AW613" t="str">
            <v/>
          </cell>
          <cell r="AX613" t="str">
            <v/>
          </cell>
          <cell r="AY613" t="str">
            <v/>
          </cell>
          <cell r="AZ613" t="str">
            <v/>
          </cell>
          <cell r="BA613" t="str">
            <v/>
          </cell>
          <cell r="BB613" t="str">
            <v/>
          </cell>
          <cell r="BC613" t="str">
            <v/>
          </cell>
        </row>
        <row r="614">
          <cell r="N614" t="str">
            <v/>
          </cell>
          <cell r="P614" t="str">
            <v/>
          </cell>
          <cell r="Q614" t="str">
            <v/>
          </cell>
          <cell r="R614" t="str">
            <v/>
          </cell>
          <cell r="S614" t="str">
            <v/>
          </cell>
          <cell r="T614" t="str">
            <v/>
          </cell>
          <cell r="U614" t="str">
            <v/>
          </cell>
          <cell r="X614" t="str">
            <v/>
          </cell>
          <cell r="Y614" t="str">
            <v/>
          </cell>
          <cell r="Z614" t="str">
            <v/>
          </cell>
          <cell r="AA614" t="str">
            <v/>
          </cell>
          <cell r="AC614" t="str">
            <v/>
          </cell>
          <cell r="AD614" t="str">
            <v/>
          </cell>
          <cell r="AE614" t="str">
            <v/>
          </cell>
          <cell r="AF614" t="str">
            <v/>
          </cell>
          <cell r="AG614" t="str">
            <v/>
          </cell>
          <cell r="AH614" t="str">
            <v/>
          </cell>
          <cell r="AJ614" t="str">
            <v/>
          </cell>
          <cell r="AK614" t="str">
            <v/>
          </cell>
          <cell r="AL614" t="str">
            <v/>
          </cell>
          <cell r="AM614" t="str">
            <v/>
          </cell>
          <cell r="AN614" t="str">
            <v/>
          </cell>
          <cell r="AO614" t="str">
            <v/>
          </cell>
          <cell r="AP614" t="str">
            <v/>
          </cell>
          <cell r="AQ614" t="str">
            <v/>
          </cell>
          <cell r="AR614" t="str">
            <v/>
          </cell>
          <cell r="AS614" t="str">
            <v/>
          </cell>
          <cell r="AT614" t="str">
            <v/>
          </cell>
          <cell r="AU614" t="str">
            <v/>
          </cell>
          <cell r="AV614" t="str">
            <v/>
          </cell>
          <cell r="AW614" t="str">
            <v/>
          </cell>
          <cell r="AX614" t="str">
            <v/>
          </cell>
          <cell r="AY614" t="str">
            <v/>
          </cell>
          <cell r="AZ614" t="str">
            <v/>
          </cell>
          <cell r="BA614" t="str">
            <v/>
          </cell>
          <cell r="BB614" t="str">
            <v/>
          </cell>
          <cell r="BC614" t="str">
            <v/>
          </cell>
        </row>
        <row r="615">
          <cell r="N615" t="str">
            <v/>
          </cell>
          <cell r="P615" t="str">
            <v/>
          </cell>
          <cell r="Q615" t="str">
            <v/>
          </cell>
          <cell r="R615" t="str">
            <v/>
          </cell>
          <cell r="S615" t="str">
            <v/>
          </cell>
          <cell r="T615" t="str">
            <v/>
          </cell>
          <cell r="U615" t="str">
            <v/>
          </cell>
          <cell r="X615" t="str">
            <v/>
          </cell>
          <cell r="Y615" t="str">
            <v/>
          </cell>
          <cell r="Z615" t="str">
            <v/>
          </cell>
          <cell r="AA615" t="str">
            <v/>
          </cell>
          <cell r="AC615" t="str">
            <v/>
          </cell>
          <cell r="AD615" t="str">
            <v/>
          </cell>
          <cell r="AE615" t="str">
            <v/>
          </cell>
          <cell r="AF615" t="str">
            <v/>
          </cell>
          <cell r="AG615" t="str">
            <v/>
          </cell>
          <cell r="AH615" t="str">
            <v/>
          </cell>
          <cell r="AJ615" t="str">
            <v/>
          </cell>
          <cell r="AK615" t="str">
            <v/>
          </cell>
          <cell r="AL615" t="str">
            <v/>
          </cell>
          <cell r="AM615" t="str">
            <v/>
          </cell>
          <cell r="AN615" t="str">
            <v/>
          </cell>
          <cell r="AO615" t="str">
            <v/>
          </cell>
          <cell r="AP615" t="str">
            <v/>
          </cell>
          <cell r="AQ615" t="str">
            <v/>
          </cell>
          <cell r="AR615" t="str">
            <v/>
          </cell>
          <cell r="AS615" t="str">
            <v/>
          </cell>
          <cell r="AT615" t="str">
            <v/>
          </cell>
          <cell r="AU615" t="str">
            <v/>
          </cell>
          <cell r="AV615" t="str">
            <v/>
          </cell>
          <cell r="AW615" t="str">
            <v/>
          </cell>
          <cell r="AX615" t="str">
            <v/>
          </cell>
          <cell r="AY615" t="str">
            <v/>
          </cell>
          <cell r="AZ615" t="str">
            <v/>
          </cell>
          <cell r="BA615" t="str">
            <v/>
          </cell>
          <cell r="BB615" t="str">
            <v/>
          </cell>
          <cell r="BC615" t="str">
            <v/>
          </cell>
        </row>
        <row r="616">
          <cell r="N616" t="str">
            <v/>
          </cell>
          <cell r="P616" t="str">
            <v/>
          </cell>
          <cell r="Q616" t="str">
            <v/>
          </cell>
          <cell r="R616" t="str">
            <v/>
          </cell>
          <cell r="S616" t="str">
            <v/>
          </cell>
          <cell r="T616" t="str">
            <v/>
          </cell>
          <cell r="U616" t="str">
            <v/>
          </cell>
          <cell r="X616" t="str">
            <v/>
          </cell>
          <cell r="Y616" t="str">
            <v/>
          </cell>
          <cell r="Z616" t="str">
            <v/>
          </cell>
          <cell r="AA616" t="str">
            <v/>
          </cell>
          <cell r="AC616" t="str">
            <v/>
          </cell>
          <cell r="AD616" t="str">
            <v/>
          </cell>
          <cell r="AE616" t="str">
            <v/>
          </cell>
          <cell r="AF616" t="str">
            <v/>
          </cell>
          <cell r="AG616" t="str">
            <v/>
          </cell>
          <cell r="AH616" t="str">
            <v/>
          </cell>
          <cell r="AJ616" t="str">
            <v/>
          </cell>
          <cell r="AK616" t="str">
            <v/>
          </cell>
          <cell r="AL616" t="str">
            <v/>
          </cell>
          <cell r="AM616" t="str">
            <v/>
          </cell>
          <cell r="AN616" t="str">
            <v/>
          </cell>
          <cell r="AO616" t="str">
            <v/>
          </cell>
          <cell r="AP616" t="str">
            <v/>
          </cell>
          <cell r="AQ616" t="str">
            <v/>
          </cell>
          <cell r="AR616" t="str">
            <v/>
          </cell>
          <cell r="AS616" t="str">
            <v/>
          </cell>
          <cell r="AT616" t="str">
            <v/>
          </cell>
          <cell r="AU616" t="str">
            <v/>
          </cell>
          <cell r="AV616" t="str">
            <v/>
          </cell>
          <cell r="AW616" t="str">
            <v/>
          </cell>
          <cell r="AX616" t="str">
            <v/>
          </cell>
          <cell r="AY616" t="str">
            <v/>
          </cell>
          <cell r="AZ616" t="str">
            <v/>
          </cell>
          <cell r="BA616" t="str">
            <v/>
          </cell>
          <cell r="BB616" t="str">
            <v/>
          </cell>
          <cell r="BC616" t="str">
            <v/>
          </cell>
        </row>
        <row r="617">
          <cell r="N617" t="str">
            <v/>
          </cell>
          <cell r="P617" t="str">
            <v/>
          </cell>
          <cell r="Q617" t="str">
            <v/>
          </cell>
          <cell r="R617" t="str">
            <v/>
          </cell>
          <cell r="S617" t="str">
            <v/>
          </cell>
          <cell r="T617" t="str">
            <v/>
          </cell>
          <cell r="U617" t="str">
            <v/>
          </cell>
          <cell r="X617" t="str">
            <v/>
          </cell>
          <cell r="Y617" t="str">
            <v/>
          </cell>
          <cell r="Z617" t="str">
            <v/>
          </cell>
          <cell r="AA617" t="str">
            <v/>
          </cell>
          <cell r="AC617" t="str">
            <v/>
          </cell>
          <cell r="AD617" t="str">
            <v/>
          </cell>
          <cell r="AE617" t="str">
            <v/>
          </cell>
          <cell r="AF617" t="str">
            <v/>
          </cell>
          <cell r="AG617" t="str">
            <v/>
          </cell>
          <cell r="AH617" t="str">
            <v/>
          </cell>
          <cell r="AJ617" t="str">
            <v/>
          </cell>
          <cell r="AK617" t="str">
            <v/>
          </cell>
          <cell r="AL617" t="str">
            <v/>
          </cell>
          <cell r="AM617" t="str">
            <v/>
          </cell>
          <cell r="AN617" t="str">
            <v/>
          </cell>
          <cell r="AO617" t="str">
            <v/>
          </cell>
          <cell r="AP617" t="str">
            <v/>
          </cell>
          <cell r="AQ617" t="str">
            <v/>
          </cell>
          <cell r="AR617" t="str">
            <v/>
          </cell>
          <cell r="AS617" t="str">
            <v/>
          </cell>
          <cell r="AT617" t="str">
            <v/>
          </cell>
          <cell r="AU617" t="str">
            <v/>
          </cell>
          <cell r="AV617" t="str">
            <v/>
          </cell>
          <cell r="AW617" t="str">
            <v/>
          </cell>
          <cell r="AX617" t="str">
            <v/>
          </cell>
          <cell r="AY617" t="str">
            <v/>
          </cell>
          <cell r="AZ617" t="str">
            <v/>
          </cell>
          <cell r="BA617" t="str">
            <v/>
          </cell>
          <cell r="BB617" t="str">
            <v/>
          </cell>
          <cell r="BC617" t="str">
            <v/>
          </cell>
        </row>
        <row r="618">
          <cell r="N618" t="str">
            <v/>
          </cell>
          <cell r="P618" t="str">
            <v/>
          </cell>
          <cell r="Q618" t="str">
            <v/>
          </cell>
          <cell r="R618" t="str">
            <v/>
          </cell>
          <cell r="S618" t="str">
            <v/>
          </cell>
          <cell r="T618" t="str">
            <v/>
          </cell>
          <cell r="U618" t="str">
            <v/>
          </cell>
          <cell r="X618" t="str">
            <v/>
          </cell>
          <cell r="Y618" t="str">
            <v/>
          </cell>
          <cell r="Z618" t="str">
            <v/>
          </cell>
          <cell r="AA618" t="str">
            <v/>
          </cell>
          <cell r="AC618" t="str">
            <v/>
          </cell>
          <cell r="AD618" t="str">
            <v/>
          </cell>
          <cell r="AE618" t="str">
            <v/>
          </cell>
          <cell r="AF618" t="str">
            <v/>
          </cell>
          <cell r="AG618" t="str">
            <v/>
          </cell>
          <cell r="AH618" t="str">
            <v/>
          </cell>
          <cell r="AJ618" t="str">
            <v/>
          </cell>
          <cell r="AK618" t="str">
            <v/>
          </cell>
          <cell r="AL618" t="str">
            <v/>
          </cell>
          <cell r="AM618" t="str">
            <v/>
          </cell>
          <cell r="AN618" t="str">
            <v/>
          </cell>
          <cell r="AO618" t="str">
            <v/>
          </cell>
          <cell r="AP618" t="str">
            <v/>
          </cell>
          <cell r="AQ618" t="str">
            <v/>
          </cell>
          <cell r="AR618" t="str">
            <v/>
          </cell>
          <cell r="AS618" t="str">
            <v/>
          </cell>
          <cell r="AT618" t="str">
            <v/>
          </cell>
          <cell r="AU618" t="str">
            <v/>
          </cell>
          <cell r="AV618" t="str">
            <v/>
          </cell>
          <cell r="AW618" t="str">
            <v/>
          </cell>
          <cell r="AX618" t="str">
            <v/>
          </cell>
          <cell r="AY618" t="str">
            <v/>
          </cell>
          <cell r="AZ618" t="str">
            <v/>
          </cell>
          <cell r="BA618" t="str">
            <v/>
          </cell>
          <cell r="BB618" t="str">
            <v/>
          </cell>
          <cell r="BC618" t="str">
            <v/>
          </cell>
        </row>
        <row r="619">
          <cell r="N619" t="str">
            <v/>
          </cell>
          <cell r="P619" t="str">
            <v/>
          </cell>
          <cell r="Q619" t="str">
            <v/>
          </cell>
          <cell r="R619" t="str">
            <v/>
          </cell>
          <cell r="S619" t="str">
            <v/>
          </cell>
          <cell r="T619" t="str">
            <v/>
          </cell>
          <cell r="U619" t="str">
            <v/>
          </cell>
          <cell r="X619" t="str">
            <v/>
          </cell>
          <cell r="Y619" t="str">
            <v/>
          </cell>
          <cell r="Z619" t="str">
            <v/>
          </cell>
          <cell r="AA619" t="str">
            <v/>
          </cell>
          <cell r="AC619" t="str">
            <v/>
          </cell>
          <cell r="AD619" t="str">
            <v/>
          </cell>
          <cell r="AE619" t="str">
            <v/>
          </cell>
          <cell r="AF619" t="str">
            <v/>
          </cell>
          <cell r="AG619" t="str">
            <v/>
          </cell>
          <cell r="AH619" t="str">
            <v/>
          </cell>
          <cell r="AJ619" t="str">
            <v/>
          </cell>
          <cell r="AK619" t="str">
            <v/>
          </cell>
          <cell r="AL619" t="str">
            <v/>
          </cell>
          <cell r="AM619" t="str">
            <v/>
          </cell>
          <cell r="AN619" t="str">
            <v/>
          </cell>
          <cell r="AO619" t="str">
            <v/>
          </cell>
          <cell r="AP619" t="str">
            <v/>
          </cell>
          <cell r="AQ619" t="str">
            <v/>
          </cell>
          <cell r="AR619" t="str">
            <v/>
          </cell>
          <cell r="AS619" t="str">
            <v/>
          </cell>
          <cell r="AT619" t="str">
            <v/>
          </cell>
          <cell r="AU619" t="str">
            <v/>
          </cell>
          <cell r="AV619" t="str">
            <v/>
          </cell>
          <cell r="AW619" t="str">
            <v/>
          </cell>
          <cell r="AX619" t="str">
            <v/>
          </cell>
          <cell r="AY619" t="str">
            <v/>
          </cell>
          <cell r="AZ619" t="str">
            <v/>
          </cell>
          <cell r="BA619" t="str">
            <v/>
          </cell>
          <cell r="BB619" t="str">
            <v/>
          </cell>
          <cell r="BC619" t="str">
            <v/>
          </cell>
        </row>
        <row r="620">
          <cell r="N620" t="str">
            <v/>
          </cell>
          <cell r="P620" t="str">
            <v/>
          </cell>
          <cell r="Q620" t="str">
            <v/>
          </cell>
          <cell r="R620" t="str">
            <v/>
          </cell>
          <cell r="S620" t="str">
            <v/>
          </cell>
          <cell r="T620" t="str">
            <v/>
          </cell>
          <cell r="U620" t="str">
            <v/>
          </cell>
          <cell r="X620" t="str">
            <v/>
          </cell>
          <cell r="Y620" t="str">
            <v/>
          </cell>
          <cell r="Z620" t="str">
            <v/>
          </cell>
          <cell r="AA620" t="str">
            <v/>
          </cell>
          <cell r="AC620" t="str">
            <v/>
          </cell>
          <cell r="AD620" t="str">
            <v/>
          </cell>
          <cell r="AE620" t="str">
            <v/>
          </cell>
          <cell r="AF620" t="str">
            <v/>
          </cell>
          <cell r="AG620" t="str">
            <v/>
          </cell>
          <cell r="AH620" t="str">
            <v/>
          </cell>
          <cell r="AJ620" t="str">
            <v/>
          </cell>
          <cell r="AK620" t="str">
            <v/>
          </cell>
          <cell r="AL620" t="str">
            <v/>
          </cell>
          <cell r="AM620" t="str">
            <v/>
          </cell>
          <cell r="AN620" t="str">
            <v/>
          </cell>
          <cell r="AO620" t="str">
            <v/>
          </cell>
          <cell r="AP620" t="str">
            <v/>
          </cell>
          <cell r="AQ620" t="str">
            <v/>
          </cell>
          <cell r="AR620" t="str">
            <v/>
          </cell>
          <cell r="AS620" t="str">
            <v/>
          </cell>
          <cell r="AT620" t="str">
            <v/>
          </cell>
          <cell r="AU620" t="str">
            <v/>
          </cell>
          <cell r="AV620" t="str">
            <v/>
          </cell>
          <cell r="AW620" t="str">
            <v/>
          </cell>
          <cell r="AX620" t="str">
            <v/>
          </cell>
          <cell r="AY620" t="str">
            <v/>
          </cell>
          <cell r="AZ620" t="str">
            <v/>
          </cell>
          <cell r="BA620" t="str">
            <v/>
          </cell>
          <cell r="BB620" t="str">
            <v/>
          </cell>
          <cell r="BC620" t="str">
            <v/>
          </cell>
        </row>
        <row r="621">
          <cell r="N621" t="str">
            <v/>
          </cell>
          <cell r="P621" t="str">
            <v/>
          </cell>
          <cell r="Q621" t="str">
            <v/>
          </cell>
          <cell r="R621" t="str">
            <v/>
          </cell>
          <cell r="S621" t="str">
            <v/>
          </cell>
          <cell r="T621" t="str">
            <v/>
          </cell>
          <cell r="U621" t="str">
            <v/>
          </cell>
          <cell r="X621" t="str">
            <v/>
          </cell>
          <cell r="Y621" t="str">
            <v/>
          </cell>
          <cell r="Z621" t="str">
            <v/>
          </cell>
          <cell r="AA621" t="str">
            <v/>
          </cell>
          <cell r="AC621" t="str">
            <v/>
          </cell>
          <cell r="AD621" t="str">
            <v/>
          </cell>
          <cell r="AE621" t="str">
            <v/>
          </cell>
          <cell r="AF621" t="str">
            <v/>
          </cell>
          <cell r="AG621" t="str">
            <v/>
          </cell>
          <cell r="AH621" t="str">
            <v/>
          </cell>
          <cell r="AJ621" t="str">
            <v/>
          </cell>
          <cell r="AK621" t="str">
            <v/>
          </cell>
          <cell r="AL621" t="str">
            <v/>
          </cell>
          <cell r="AM621" t="str">
            <v/>
          </cell>
          <cell r="AN621" t="str">
            <v/>
          </cell>
          <cell r="AO621" t="str">
            <v/>
          </cell>
          <cell r="AP621" t="str">
            <v/>
          </cell>
          <cell r="AQ621" t="str">
            <v/>
          </cell>
          <cell r="AR621" t="str">
            <v/>
          </cell>
          <cell r="AS621" t="str">
            <v/>
          </cell>
          <cell r="AT621" t="str">
            <v/>
          </cell>
          <cell r="AU621" t="str">
            <v/>
          </cell>
          <cell r="AV621" t="str">
            <v/>
          </cell>
          <cell r="AW621" t="str">
            <v/>
          </cell>
          <cell r="AX621" t="str">
            <v/>
          </cell>
          <cell r="AY621" t="str">
            <v/>
          </cell>
          <cell r="AZ621" t="str">
            <v/>
          </cell>
          <cell r="BA621" t="str">
            <v/>
          </cell>
          <cell r="BB621" t="str">
            <v/>
          </cell>
          <cell r="BC621" t="str">
            <v/>
          </cell>
        </row>
        <row r="622">
          <cell r="N622" t="str">
            <v/>
          </cell>
          <cell r="P622" t="str">
            <v/>
          </cell>
          <cell r="Q622" t="str">
            <v/>
          </cell>
          <cell r="R622" t="str">
            <v/>
          </cell>
          <cell r="S622" t="str">
            <v/>
          </cell>
          <cell r="T622" t="str">
            <v/>
          </cell>
          <cell r="U622" t="str">
            <v/>
          </cell>
          <cell r="X622" t="str">
            <v/>
          </cell>
          <cell r="Y622" t="str">
            <v/>
          </cell>
          <cell r="Z622" t="str">
            <v/>
          </cell>
          <cell r="AA622" t="str">
            <v/>
          </cell>
          <cell r="AC622" t="str">
            <v/>
          </cell>
          <cell r="AD622" t="str">
            <v/>
          </cell>
          <cell r="AE622" t="str">
            <v/>
          </cell>
          <cell r="AF622" t="str">
            <v/>
          </cell>
          <cell r="AG622" t="str">
            <v/>
          </cell>
          <cell r="AH622" t="str">
            <v/>
          </cell>
          <cell r="AJ622" t="str">
            <v/>
          </cell>
          <cell r="AK622" t="str">
            <v/>
          </cell>
          <cell r="AL622" t="str">
            <v/>
          </cell>
          <cell r="AM622" t="str">
            <v/>
          </cell>
          <cell r="AN622" t="str">
            <v/>
          </cell>
          <cell r="AO622" t="str">
            <v/>
          </cell>
          <cell r="AP622" t="str">
            <v/>
          </cell>
          <cell r="AQ622" t="str">
            <v/>
          </cell>
          <cell r="AR622" t="str">
            <v/>
          </cell>
          <cell r="AS622" t="str">
            <v/>
          </cell>
          <cell r="AT622" t="str">
            <v/>
          </cell>
          <cell r="AU622" t="str">
            <v/>
          </cell>
          <cell r="AV622" t="str">
            <v/>
          </cell>
          <cell r="AW622" t="str">
            <v/>
          </cell>
          <cell r="AX622" t="str">
            <v/>
          </cell>
          <cell r="AY622" t="str">
            <v/>
          </cell>
          <cell r="AZ622" t="str">
            <v/>
          </cell>
          <cell r="BA622" t="str">
            <v/>
          </cell>
          <cell r="BB622" t="str">
            <v/>
          </cell>
          <cell r="BC622" t="str">
            <v/>
          </cell>
        </row>
        <row r="623">
          <cell r="N623" t="str">
            <v/>
          </cell>
          <cell r="P623" t="str">
            <v/>
          </cell>
          <cell r="Q623" t="str">
            <v/>
          </cell>
          <cell r="R623" t="str">
            <v/>
          </cell>
          <cell r="S623" t="str">
            <v/>
          </cell>
          <cell r="T623" t="str">
            <v/>
          </cell>
          <cell r="U623" t="str">
            <v/>
          </cell>
          <cell r="X623" t="str">
            <v/>
          </cell>
          <cell r="Y623" t="str">
            <v/>
          </cell>
          <cell r="Z623" t="str">
            <v/>
          </cell>
          <cell r="AA623" t="str">
            <v/>
          </cell>
          <cell r="AC623" t="str">
            <v/>
          </cell>
          <cell r="AD623" t="str">
            <v/>
          </cell>
          <cell r="AE623" t="str">
            <v/>
          </cell>
          <cell r="AF623" t="str">
            <v/>
          </cell>
          <cell r="AG623" t="str">
            <v/>
          </cell>
          <cell r="AH623" t="str">
            <v/>
          </cell>
          <cell r="AJ623" t="str">
            <v/>
          </cell>
          <cell r="AK623" t="str">
            <v/>
          </cell>
          <cell r="AL623" t="str">
            <v/>
          </cell>
          <cell r="AM623" t="str">
            <v/>
          </cell>
          <cell r="AN623" t="str">
            <v/>
          </cell>
          <cell r="AO623" t="str">
            <v/>
          </cell>
          <cell r="AP623" t="str">
            <v/>
          </cell>
          <cell r="AQ623" t="str">
            <v/>
          </cell>
          <cell r="AR623" t="str">
            <v/>
          </cell>
          <cell r="AS623" t="str">
            <v/>
          </cell>
          <cell r="AT623" t="str">
            <v/>
          </cell>
          <cell r="AU623" t="str">
            <v/>
          </cell>
          <cell r="AV623" t="str">
            <v/>
          </cell>
          <cell r="AW623" t="str">
            <v/>
          </cell>
          <cell r="AX623" t="str">
            <v/>
          </cell>
          <cell r="AY623" t="str">
            <v/>
          </cell>
          <cell r="AZ623" t="str">
            <v/>
          </cell>
          <cell r="BA623" t="str">
            <v/>
          </cell>
          <cell r="BB623" t="str">
            <v/>
          </cell>
          <cell r="BC623" t="str">
            <v/>
          </cell>
        </row>
        <row r="624">
          <cell r="N624" t="str">
            <v/>
          </cell>
          <cell r="P624" t="str">
            <v/>
          </cell>
          <cell r="Q624" t="str">
            <v/>
          </cell>
          <cell r="R624" t="str">
            <v/>
          </cell>
          <cell r="S624" t="str">
            <v/>
          </cell>
          <cell r="T624" t="str">
            <v/>
          </cell>
          <cell r="U624" t="str">
            <v/>
          </cell>
          <cell r="X624" t="str">
            <v/>
          </cell>
          <cell r="Y624" t="str">
            <v/>
          </cell>
          <cell r="Z624" t="str">
            <v/>
          </cell>
          <cell r="AA624" t="str">
            <v/>
          </cell>
          <cell r="AC624" t="str">
            <v/>
          </cell>
          <cell r="AD624" t="str">
            <v/>
          </cell>
          <cell r="AE624" t="str">
            <v/>
          </cell>
          <cell r="AF624" t="str">
            <v/>
          </cell>
          <cell r="AG624" t="str">
            <v/>
          </cell>
          <cell r="AH624" t="str">
            <v/>
          </cell>
          <cell r="AJ624" t="str">
            <v/>
          </cell>
          <cell r="AK624" t="str">
            <v/>
          </cell>
          <cell r="AL624" t="str">
            <v/>
          </cell>
          <cell r="AM624" t="str">
            <v/>
          </cell>
          <cell r="AN624" t="str">
            <v/>
          </cell>
          <cell r="AO624" t="str">
            <v/>
          </cell>
          <cell r="AP624" t="str">
            <v/>
          </cell>
          <cell r="AQ624" t="str">
            <v/>
          </cell>
          <cell r="AR624" t="str">
            <v/>
          </cell>
          <cell r="AS624" t="str">
            <v/>
          </cell>
          <cell r="AT624" t="str">
            <v/>
          </cell>
          <cell r="AU624" t="str">
            <v/>
          </cell>
          <cell r="AV624" t="str">
            <v/>
          </cell>
          <cell r="AW624" t="str">
            <v/>
          </cell>
          <cell r="AX624" t="str">
            <v/>
          </cell>
          <cell r="AY624" t="str">
            <v/>
          </cell>
          <cell r="AZ624" t="str">
            <v/>
          </cell>
          <cell r="BA624" t="str">
            <v/>
          </cell>
          <cell r="BB624" t="str">
            <v/>
          </cell>
          <cell r="BC624" t="str">
            <v/>
          </cell>
        </row>
        <row r="625">
          <cell r="N625" t="str">
            <v/>
          </cell>
          <cell r="P625" t="str">
            <v/>
          </cell>
          <cell r="Q625" t="str">
            <v/>
          </cell>
          <cell r="R625" t="str">
            <v/>
          </cell>
          <cell r="S625" t="str">
            <v/>
          </cell>
          <cell r="T625" t="str">
            <v/>
          </cell>
          <cell r="U625" t="str">
            <v/>
          </cell>
          <cell r="X625" t="str">
            <v/>
          </cell>
          <cell r="Y625" t="str">
            <v/>
          </cell>
          <cell r="Z625" t="str">
            <v/>
          </cell>
          <cell r="AA625" t="str">
            <v/>
          </cell>
          <cell r="AC625" t="str">
            <v/>
          </cell>
          <cell r="AD625" t="str">
            <v/>
          </cell>
          <cell r="AE625" t="str">
            <v/>
          </cell>
          <cell r="AF625" t="str">
            <v/>
          </cell>
          <cell r="AG625" t="str">
            <v/>
          </cell>
          <cell r="AH625" t="str">
            <v/>
          </cell>
          <cell r="AJ625" t="str">
            <v/>
          </cell>
          <cell r="AK625" t="str">
            <v/>
          </cell>
          <cell r="AL625" t="str">
            <v/>
          </cell>
          <cell r="AM625" t="str">
            <v/>
          </cell>
          <cell r="AN625" t="str">
            <v/>
          </cell>
          <cell r="AO625" t="str">
            <v/>
          </cell>
          <cell r="AP625" t="str">
            <v/>
          </cell>
          <cell r="AQ625" t="str">
            <v/>
          </cell>
          <cell r="AR625" t="str">
            <v/>
          </cell>
          <cell r="AS625" t="str">
            <v/>
          </cell>
          <cell r="AT625" t="str">
            <v/>
          </cell>
          <cell r="AU625" t="str">
            <v/>
          </cell>
          <cell r="AV625" t="str">
            <v/>
          </cell>
          <cell r="AW625" t="str">
            <v/>
          </cell>
          <cell r="AX625" t="str">
            <v/>
          </cell>
          <cell r="AY625" t="str">
            <v/>
          </cell>
          <cell r="AZ625" t="str">
            <v/>
          </cell>
          <cell r="BA625" t="str">
            <v/>
          </cell>
          <cell r="BB625" t="str">
            <v/>
          </cell>
          <cell r="BC625" t="str">
            <v/>
          </cell>
        </row>
        <row r="626">
          <cell r="N626" t="str">
            <v/>
          </cell>
          <cell r="P626" t="str">
            <v/>
          </cell>
          <cell r="Q626" t="str">
            <v/>
          </cell>
          <cell r="R626" t="str">
            <v/>
          </cell>
          <cell r="S626" t="str">
            <v/>
          </cell>
          <cell r="T626" t="str">
            <v/>
          </cell>
          <cell r="U626" t="str">
            <v/>
          </cell>
          <cell r="X626" t="str">
            <v/>
          </cell>
          <cell r="Y626" t="str">
            <v/>
          </cell>
          <cell r="Z626" t="str">
            <v/>
          </cell>
          <cell r="AA626" t="str">
            <v/>
          </cell>
          <cell r="AC626" t="str">
            <v/>
          </cell>
          <cell r="AD626" t="str">
            <v/>
          </cell>
          <cell r="AE626" t="str">
            <v/>
          </cell>
          <cell r="AF626" t="str">
            <v/>
          </cell>
          <cell r="AG626" t="str">
            <v/>
          </cell>
          <cell r="AH626" t="str">
            <v/>
          </cell>
          <cell r="AJ626" t="str">
            <v/>
          </cell>
          <cell r="AK626" t="str">
            <v/>
          </cell>
          <cell r="AL626" t="str">
            <v/>
          </cell>
          <cell r="AM626" t="str">
            <v/>
          </cell>
          <cell r="AN626" t="str">
            <v/>
          </cell>
          <cell r="AO626" t="str">
            <v/>
          </cell>
          <cell r="AP626" t="str">
            <v/>
          </cell>
          <cell r="AQ626" t="str">
            <v/>
          </cell>
          <cell r="AR626" t="str">
            <v/>
          </cell>
          <cell r="AS626" t="str">
            <v/>
          </cell>
          <cell r="AT626" t="str">
            <v/>
          </cell>
          <cell r="AU626" t="str">
            <v/>
          </cell>
          <cell r="AV626" t="str">
            <v/>
          </cell>
          <cell r="AW626" t="str">
            <v/>
          </cell>
          <cell r="AX626" t="str">
            <v/>
          </cell>
          <cell r="AY626" t="str">
            <v/>
          </cell>
          <cell r="AZ626" t="str">
            <v/>
          </cell>
          <cell r="BA626" t="str">
            <v/>
          </cell>
          <cell r="BB626" t="str">
            <v/>
          </cell>
          <cell r="BC626" t="str">
            <v/>
          </cell>
        </row>
        <row r="627">
          <cell r="N627" t="str">
            <v/>
          </cell>
          <cell r="P627" t="str">
            <v/>
          </cell>
          <cell r="Q627" t="str">
            <v/>
          </cell>
          <cell r="R627" t="str">
            <v/>
          </cell>
          <cell r="S627" t="str">
            <v/>
          </cell>
          <cell r="T627" t="str">
            <v/>
          </cell>
          <cell r="U627" t="str">
            <v/>
          </cell>
          <cell r="X627" t="str">
            <v/>
          </cell>
          <cell r="Y627" t="str">
            <v/>
          </cell>
          <cell r="Z627" t="str">
            <v/>
          </cell>
          <cell r="AA627" t="str">
            <v/>
          </cell>
          <cell r="AC627" t="str">
            <v/>
          </cell>
          <cell r="AD627" t="str">
            <v/>
          </cell>
          <cell r="AE627" t="str">
            <v/>
          </cell>
          <cell r="AF627" t="str">
            <v/>
          </cell>
          <cell r="AG627" t="str">
            <v/>
          </cell>
          <cell r="AH627" t="str">
            <v/>
          </cell>
          <cell r="AJ627" t="str">
            <v/>
          </cell>
          <cell r="AK627" t="str">
            <v/>
          </cell>
          <cell r="AL627" t="str">
            <v/>
          </cell>
          <cell r="AM627" t="str">
            <v/>
          </cell>
          <cell r="AN627" t="str">
            <v/>
          </cell>
          <cell r="AO627" t="str">
            <v/>
          </cell>
          <cell r="AP627" t="str">
            <v/>
          </cell>
          <cell r="AQ627" t="str">
            <v/>
          </cell>
          <cell r="AR627" t="str">
            <v/>
          </cell>
          <cell r="AS627" t="str">
            <v/>
          </cell>
          <cell r="AT627" t="str">
            <v/>
          </cell>
          <cell r="AU627" t="str">
            <v/>
          </cell>
          <cell r="AV627" t="str">
            <v/>
          </cell>
          <cell r="AW627" t="str">
            <v/>
          </cell>
          <cell r="AX627" t="str">
            <v/>
          </cell>
          <cell r="AY627" t="str">
            <v/>
          </cell>
          <cell r="AZ627" t="str">
            <v/>
          </cell>
          <cell r="BA627" t="str">
            <v/>
          </cell>
          <cell r="BB627" t="str">
            <v/>
          </cell>
          <cell r="BC627" t="str">
            <v/>
          </cell>
        </row>
        <row r="628">
          <cell r="N628" t="str">
            <v/>
          </cell>
          <cell r="P628" t="str">
            <v/>
          </cell>
          <cell r="Q628" t="str">
            <v/>
          </cell>
          <cell r="R628" t="str">
            <v/>
          </cell>
          <cell r="S628" t="str">
            <v/>
          </cell>
          <cell r="T628" t="str">
            <v/>
          </cell>
          <cell r="U628" t="str">
            <v/>
          </cell>
          <cell r="X628" t="str">
            <v/>
          </cell>
          <cell r="Y628" t="str">
            <v/>
          </cell>
          <cell r="Z628" t="str">
            <v/>
          </cell>
          <cell r="AA628" t="str">
            <v/>
          </cell>
          <cell r="AC628" t="str">
            <v/>
          </cell>
          <cell r="AD628" t="str">
            <v/>
          </cell>
          <cell r="AE628" t="str">
            <v/>
          </cell>
          <cell r="AF628" t="str">
            <v/>
          </cell>
          <cell r="AG628" t="str">
            <v/>
          </cell>
          <cell r="AH628" t="str">
            <v/>
          </cell>
          <cell r="AJ628" t="str">
            <v/>
          </cell>
          <cell r="AK628" t="str">
            <v/>
          </cell>
          <cell r="AL628" t="str">
            <v/>
          </cell>
          <cell r="AM628" t="str">
            <v/>
          </cell>
          <cell r="AN628" t="str">
            <v/>
          </cell>
          <cell r="AO628" t="str">
            <v/>
          </cell>
          <cell r="AP628" t="str">
            <v/>
          </cell>
          <cell r="AQ628" t="str">
            <v/>
          </cell>
          <cell r="AR628" t="str">
            <v/>
          </cell>
          <cell r="AS628" t="str">
            <v/>
          </cell>
          <cell r="AT628" t="str">
            <v/>
          </cell>
          <cell r="AU628" t="str">
            <v/>
          </cell>
          <cell r="AV628" t="str">
            <v/>
          </cell>
          <cell r="AW628" t="str">
            <v/>
          </cell>
          <cell r="AX628" t="str">
            <v/>
          </cell>
          <cell r="AY628" t="str">
            <v/>
          </cell>
          <cell r="AZ628" t="str">
            <v/>
          </cell>
          <cell r="BA628" t="str">
            <v/>
          </cell>
          <cell r="BB628" t="str">
            <v/>
          </cell>
          <cell r="BC628" t="str">
            <v/>
          </cell>
        </row>
        <row r="629">
          <cell r="N629" t="str">
            <v/>
          </cell>
          <cell r="P629" t="str">
            <v/>
          </cell>
          <cell r="Q629" t="str">
            <v/>
          </cell>
          <cell r="R629" t="str">
            <v/>
          </cell>
          <cell r="S629" t="str">
            <v/>
          </cell>
          <cell r="T629" t="str">
            <v/>
          </cell>
          <cell r="U629" t="str">
            <v/>
          </cell>
          <cell r="X629" t="str">
            <v/>
          </cell>
          <cell r="Y629" t="str">
            <v/>
          </cell>
          <cell r="Z629" t="str">
            <v/>
          </cell>
          <cell r="AA629" t="str">
            <v/>
          </cell>
          <cell r="AC629" t="str">
            <v/>
          </cell>
          <cell r="AD629" t="str">
            <v/>
          </cell>
          <cell r="AE629" t="str">
            <v/>
          </cell>
          <cell r="AF629" t="str">
            <v/>
          </cell>
          <cell r="AG629" t="str">
            <v/>
          </cell>
          <cell r="AH629" t="str">
            <v/>
          </cell>
          <cell r="AJ629" t="str">
            <v/>
          </cell>
          <cell r="AK629" t="str">
            <v/>
          </cell>
          <cell r="AL629" t="str">
            <v/>
          </cell>
          <cell r="AM629" t="str">
            <v/>
          </cell>
          <cell r="AN629" t="str">
            <v/>
          </cell>
          <cell r="AO629" t="str">
            <v/>
          </cell>
          <cell r="AP629" t="str">
            <v/>
          </cell>
          <cell r="AQ629" t="str">
            <v/>
          </cell>
          <cell r="AR629" t="str">
            <v/>
          </cell>
          <cell r="AS629" t="str">
            <v/>
          </cell>
          <cell r="AT629" t="str">
            <v/>
          </cell>
          <cell r="AU629" t="str">
            <v/>
          </cell>
          <cell r="AV629" t="str">
            <v/>
          </cell>
          <cell r="AW629" t="str">
            <v/>
          </cell>
          <cell r="AX629" t="str">
            <v/>
          </cell>
          <cell r="AY629" t="str">
            <v/>
          </cell>
          <cell r="AZ629" t="str">
            <v/>
          </cell>
          <cell r="BA629" t="str">
            <v/>
          </cell>
          <cell r="BB629" t="str">
            <v/>
          </cell>
          <cell r="BC629" t="str">
            <v/>
          </cell>
        </row>
        <row r="630">
          <cell r="N630" t="str">
            <v/>
          </cell>
          <cell r="P630" t="str">
            <v/>
          </cell>
          <cell r="Q630" t="str">
            <v/>
          </cell>
          <cell r="R630" t="str">
            <v/>
          </cell>
          <cell r="S630" t="str">
            <v/>
          </cell>
          <cell r="T630" t="str">
            <v/>
          </cell>
          <cell r="U630" t="str">
            <v/>
          </cell>
          <cell r="X630" t="str">
            <v/>
          </cell>
          <cell r="Y630" t="str">
            <v/>
          </cell>
          <cell r="Z630" t="str">
            <v/>
          </cell>
          <cell r="AA630" t="str">
            <v/>
          </cell>
          <cell r="AC630" t="str">
            <v/>
          </cell>
          <cell r="AD630" t="str">
            <v/>
          </cell>
          <cell r="AE630" t="str">
            <v/>
          </cell>
          <cell r="AF630" t="str">
            <v/>
          </cell>
          <cell r="AG630" t="str">
            <v/>
          </cell>
          <cell r="AH630" t="str">
            <v/>
          </cell>
          <cell r="AJ630" t="str">
            <v/>
          </cell>
          <cell r="AK630" t="str">
            <v/>
          </cell>
          <cell r="AL630" t="str">
            <v/>
          </cell>
          <cell r="AM630" t="str">
            <v/>
          </cell>
          <cell r="AN630" t="str">
            <v/>
          </cell>
          <cell r="AO630" t="str">
            <v/>
          </cell>
          <cell r="AP630" t="str">
            <v/>
          </cell>
          <cell r="AQ630" t="str">
            <v/>
          </cell>
          <cell r="AR630" t="str">
            <v/>
          </cell>
          <cell r="AS630" t="str">
            <v/>
          </cell>
          <cell r="AT630" t="str">
            <v/>
          </cell>
          <cell r="AU630" t="str">
            <v/>
          </cell>
          <cell r="AV630" t="str">
            <v/>
          </cell>
          <cell r="AW630" t="str">
            <v/>
          </cell>
          <cell r="AX630" t="str">
            <v/>
          </cell>
          <cell r="AY630" t="str">
            <v/>
          </cell>
          <cell r="AZ630" t="str">
            <v/>
          </cell>
          <cell r="BA630" t="str">
            <v/>
          </cell>
          <cell r="BB630" t="str">
            <v/>
          </cell>
          <cell r="BC630" t="str">
            <v/>
          </cell>
        </row>
        <row r="631">
          <cell r="N631" t="str">
            <v/>
          </cell>
          <cell r="P631" t="str">
            <v/>
          </cell>
          <cell r="Q631" t="str">
            <v/>
          </cell>
          <cell r="R631" t="str">
            <v/>
          </cell>
          <cell r="S631" t="str">
            <v/>
          </cell>
          <cell r="T631" t="str">
            <v/>
          </cell>
          <cell r="U631" t="str">
            <v/>
          </cell>
          <cell r="X631" t="str">
            <v/>
          </cell>
          <cell r="Y631" t="str">
            <v/>
          </cell>
          <cell r="Z631" t="str">
            <v/>
          </cell>
          <cell r="AA631" t="str">
            <v/>
          </cell>
          <cell r="AC631" t="str">
            <v/>
          </cell>
          <cell r="AD631" t="str">
            <v/>
          </cell>
          <cell r="AE631" t="str">
            <v/>
          </cell>
          <cell r="AF631" t="str">
            <v/>
          </cell>
          <cell r="AG631" t="str">
            <v/>
          </cell>
          <cell r="AH631" t="str">
            <v/>
          </cell>
          <cell r="AJ631" t="str">
            <v/>
          </cell>
          <cell r="AK631" t="str">
            <v/>
          </cell>
          <cell r="AL631" t="str">
            <v/>
          </cell>
          <cell r="AM631" t="str">
            <v/>
          </cell>
          <cell r="AN631" t="str">
            <v/>
          </cell>
          <cell r="AO631" t="str">
            <v/>
          </cell>
          <cell r="AP631" t="str">
            <v/>
          </cell>
          <cell r="AQ631" t="str">
            <v/>
          </cell>
          <cell r="AR631" t="str">
            <v/>
          </cell>
          <cell r="AS631" t="str">
            <v/>
          </cell>
          <cell r="AT631" t="str">
            <v/>
          </cell>
          <cell r="AU631" t="str">
            <v/>
          </cell>
          <cell r="AV631" t="str">
            <v/>
          </cell>
          <cell r="AW631" t="str">
            <v/>
          </cell>
          <cell r="AX631" t="str">
            <v/>
          </cell>
          <cell r="AY631" t="str">
            <v/>
          </cell>
          <cell r="AZ631" t="str">
            <v/>
          </cell>
          <cell r="BA631" t="str">
            <v/>
          </cell>
          <cell r="BB631" t="str">
            <v/>
          </cell>
          <cell r="BC631" t="str">
            <v/>
          </cell>
        </row>
        <row r="632">
          <cell r="N632" t="str">
            <v/>
          </cell>
          <cell r="P632" t="str">
            <v/>
          </cell>
          <cell r="Q632" t="str">
            <v/>
          </cell>
          <cell r="R632" t="str">
            <v/>
          </cell>
          <cell r="S632" t="str">
            <v/>
          </cell>
          <cell r="T632" t="str">
            <v/>
          </cell>
          <cell r="U632" t="str">
            <v/>
          </cell>
          <cell r="X632" t="str">
            <v/>
          </cell>
          <cell r="Y632" t="str">
            <v/>
          </cell>
          <cell r="Z632" t="str">
            <v/>
          </cell>
          <cell r="AA632" t="str">
            <v/>
          </cell>
          <cell r="AC632" t="str">
            <v/>
          </cell>
          <cell r="AD632" t="str">
            <v/>
          </cell>
          <cell r="AE632" t="str">
            <v/>
          </cell>
          <cell r="AF632" t="str">
            <v/>
          </cell>
          <cell r="AG632" t="str">
            <v/>
          </cell>
          <cell r="AH632" t="str">
            <v/>
          </cell>
          <cell r="AJ632" t="str">
            <v/>
          </cell>
          <cell r="AK632" t="str">
            <v/>
          </cell>
          <cell r="AL632" t="str">
            <v/>
          </cell>
          <cell r="AM632" t="str">
            <v/>
          </cell>
          <cell r="AN632" t="str">
            <v/>
          </cell>
          <cell r="AO632" t="str">
            <v/>
          </cell>
          <cell r="AP632" t="str">
            <v/>
          </cell>
          <cell r="AQ632" t="str">
            <v/>
          </cell>
          <cell r="AR632" t="str">
            <v/>
          </cell>
          <cell r="AS632" t="str">
            <v/>
          </cell>
          <cell r="AT632" t="str">
            <v/>
          </cell>
          <cell r="AU632" t="str">
            <v/>
          </cell>
          <cell r="AV632" t="str">
            <v/>
          </cell>
          <cell r="AW632" t="str">
            <v/>
          </cell>
          <cell r="AX632" t="str">
            <v/>
          </cell>
          <cell r="AY632" t="str">
            <v/>
          </cell>
          <cell r="AZ632" t="str">
            <v/>
          </cell>
          <cell r="BA632" t="str">
            <v/>
          </cell>
          <cell r="BB632" t="str">
            <v/>
          </cell>
          <cell r="BC632" t="str">
            <v/>
          </cell>
        </row>
        <row r="633">
          <cell r="N633" t="str">
            <v/>
          </cell>
          <cell r="P633" t="str">
            <v/>
          </cell>
          <cell r="Q633" t="str">
            <v/>
          </cell>
          <cell r="R633" t="str">
            <v/>
          </cell>
          <cell r="S633" t="str">
            <v/>
          </cell>
          <cell r="T633" t="str">
            <v/>
          </cell>
          <cell r="U633" t="str">
            <v/>
          </cell>
          <cell r="X633" t="str">
            <v/>
          </cell>
          <cell r="Y633" t="str">
            <v/>
          </cell>
          <cell r="Z633" t="str">
            <v/>
          </cell>
          <cell r="AA633" t="str">
            <v/>
          </cell>
          <cell r="AC633" t="str">
            <v/>
          </cell>
          <cell r="AD633" t="str">
            <v/>
          </cell>
          <cell r="AE633" t="str">
            <v/>
          </cell>
          <cell r="AF633" t="str">
            <v/>
          </cell>
          <cell r="AG633" t="str">
            <v/>
          </cell>
          <cell r="AH633" t="str">
            <v/>
          </cell>
          <cell r="AJ633" t="str">
            <v/>
          </cell>
          <cell r="AK633" t="str">
            <v/>
          </cell>
          <cell r="AL633" t="str">
            <v/>
          </cell>
          <cell r="AM633" t="str">
            <v/>
          </cell>
          <cell r="AN633" t="str">
            <v/>
          </cell>
          <cell r="AO633" t="str">
            <v/>
          </cell>
          <cell r="AP633" t="str">
            <v/>
          </cell>
          <cell r="AQ633" t="str">
            <v/>
          </cell>
          <cell r="AR633" t="str">
            <v/>
          </cell>
          <cell r="AS633" t="str">
            <v/>
          </cell>
          <cell r="AT633" t="str">
            <v/>
          </cell>
          <cell r="AU633" t="str">
            <v/>
          </cell>
          <cell r="AV633" t="str">
            <v/>
          </cell>
          <cell r="AW633" t="str">
            <v/>
          </cell>
          <cell r="AX633" t="str">
            <v/>
          </cell>
          <cell r="AY633" t="str">
            <v/>
          </cell>
          <cell r="AZ633" t="str">
            <v/>
          </cell>
          <cell r="BA633" t="str">
            <v/>
          </cell>
          <cell r="BB633" t="str">
            <v/>
          </cell>
          <cell r="BC633" t="str">
            <v/>
          </cell>
        </row>
        <row r="634">
          <cell r="N634" t="str">
            <v/>
          </cell>
          <cell r="P634" t="str">
            <v/>
          </cell>
          <cell r="Q634" t="str">
            <v/>
          </cell>
          <cell r="R634" t="str">
            <v/>
          </cell>
          <cell r="S634" t="str">
            <v/>
          </cell>
          <cell r="T634" t="str">
            <v/>
          </cell>
          <cell r="U634" t="str">
            <v/>
          </cell>
          <cell r="X634" t="str">
            <v/>
          </cell>
          <cell r="Y634" t="str">
            <v/>
          </cell>
          <cell r="Z634" t="str">
            <v/>
          </cell>
          <cell r="AA634" t="str">
            <v/>
          </cell>
          <cell r="AC634" t="str">
            <v/>
          </cell>
          <cell r="AD634" t="str">
            <v/>
          </cell>
          <cell r="AE634" t="str">
            <v/>
          </cell>
          <cell r="AF634" t="str">
            <v/>
          </cell>
          <cell r="AG634" t="str">
            <v/>
          </cell>
          <cell r="AH634" t="str">
            <v/>
          </cell>
          <cell r="AJ634" t="str">
            <v/>
          </cell>
          <cell r="AK634" t="str">
            <v/>
          </cell>
          <cell r="AL634" t="str">
            <v/>
          </cell>
          <cell r="AM634" t="str">
            <v/>
          </cell>
          <cell r="AN634" t="str">
            <v/>
          </cell>
          <cell r="AO634" t="str">
            <v/>
          </cell>
          <cell r="AP634" t="str">
            <v/>
          </cell>
          <cell r="AQ634" t="str">
            <v/>
          </cell>
          <cell r="AR634" t="str">
            <v/>
          </cell>
          <cell r="AS634" t="str">
            <v/>
          </cell>
          <cell r="AT634" t="str">
            <v/>
          </cell>
          <cell r="AU634" t="str">
            <v/>
          </cell>
          <cell r="AV634" t="str">
            <v/>
          </cell>
          <cell r="AW634" t="str">
            <v/>
          </cell>
          <cell r="AX634" t="str">
            <v/>
          </cell>
          <cell r="AY634" t="str">
            <v/>
          </cell>
          <cell r="AZ634" t="str">
            <v/>
          </cell>
          <cell r="BA634" t="str">
            <v/>
          </cell>
          <cell r="BB634" t="str">
            <v/>
          </cell>
          <cell r="BC634" t="str">
            <v/>
          </cell>
        </row>
        <row r="635">
          <cell r="N635" t="str">
            <v/>
          </cell>
          <cell r="P635" t="str">
            <v/>
          </cell>
          <cell r="Q635" t="str">
            <v/>
          </cell>
          <cell r="R635" t="str">
            <v/>
          </cell>
          <cell r="S635" t="str">
            <v/>
          </cell>
          <cell r="T635" t="str">
            <v/>
          </cell>
          <cell r="U635" t="str">
            <v/>
          </cell>
          <cell r="X635" t="str">
            <v/>
          </cell>
          <cell r="Y635" t="str">
            <v/>
          </cell>
          <cell r="Z635" t="str">
            <v/>
          </cell>
          <cell r="AA635" t="str">
            <v/>
          </cell>
          <cell r="AC635" t="str">
            <v/>
          </cell>
          <cell r="AD635" t="str">
            <v/>
          </cell>
          <cell r="AE635" t="str">
            <v/>
          </cell>
          <cell r="AF635" t="str">
            <v/>
          </cell>
          <cell r="AG635" t="str">
            <v/>
          </cell>
          <cell r="AH635" t="str">
            <v/>
          </cell>
          <cell r="AJ635" t="str">
            <v/>
          </cell>
          <cell r="AK635" t="str">
            <v/>
          </cell>
          <cell r="AL635" t="str">
            <v/>
          </cell>
          <cell r="AM635" t="str">
            <v/>
          </cell>
          <cell r="AN635" t="str">
            <v/>
          </cell>
          <cell r="AO635" t="str">
            <v/>
          </cell>
          <cell r="AP635" t="str">
            <v/>
          </cell>
          <cell r="AQ635" t="str">
            <v/>
          </cell>
          <cell r="AR635" t="str">
            <v/>
          </cell>
          <cell r="AS635" t="str">
            <v/>
          </cell>
          <cell r="AT635" t="str">
            <v/>
          </cell>
          <cell r="AU635" t="str">
            <v/>
          </cell>
          <cell r="AV635" t="str">
            <v/>
          </cell>
          <cell r="AW635" t="str">
            <v/>
          </cell>
          <cell r="AX635" t="str">
            <v/>
          </cell>
          <cell r="AY635" t="str">
            <v/>
          </cell>
          <cell r="AZ635" t="str">
            <v/>
          </cell>
          <cell r="BA635" t="str">
            <v/>
          </cell>
          <cell r="BB635" t="str">
            <v/>
          </cell>
          <cell r="BC635" t="str">
            <v/>
          </cell>
        </row>
        <row r="636">
          <cell r="N636" t="str">
            <v/>
          </cell>
          <cell r="P636" t="str">
            <v/>
          </cell>
          <cell r="Q636" t="str">
            <v/>
          </cell>
          <cell r="R636" t="str">
            <v/>
          </cell>
          <cell r="S636" t="str">
            <v/>
          </cell>
          <cell r="T636" t="str">
            <v/>
          </cell>
          <cell r="U636" t="str">
            <v/>
          </cell>
          <cell r="X636" t="str">
            <v/>
          </cell>
          <cell r="Y636" t="str">
            <v/>
          </cell>
          <cell r="Z636" t="str">
            <v/>
          </cell>
          <cell r="AA636" t="str">
            <v/>
          </cell>
          <cell r="AC636" t="str">
            <v/>
          </cell>
          <cell r="AD636" t="str">
            <v/>
          </cell>
          <cell r="AE636" t="str">
            <v/>
          </cell>
          <cell r="AF636" t="str">
            <v/>
          </cell>
          <cell r="AG636" t="str">
            <v/>
          </cell>
          <cell r="AH636" t="str">
            <v/>
          </cell>
          <cell r="AJ636" t="str">
            <v/>
          </cell>
          <cell r="AK636" t="str">
            <v/>
          </cell>
          <cell r="AL636" t="str">
            <v/>
          </cell>
          <cell r="AM636" t="str">
            <v/>
          </cell>
          <cell r="AN636" t="str">
            <v/>
          </cell>
          <cell r="AO636" t="str">
            <v/>
          </cell>
          <cell r="AP636" t="str">
            <v/>
          </cell>
          <cell r="AQ636" t="str">
            <v/>
          </cell>
          <cell r="AR636" t="str">
            <v/>
          </cell>
          <cell r="AS636" t="str">
            <v/>
          </cell>
          <cell r="AT636" t="str">
            <v/>
          </cell>
          <cell r="AU636" t="str">
            <v/>
          </cell>
          <cell r="AV636" t="str">
            <v/>
          </cell>
          <cell r="AW636" t="str">
            <v/>
          </cell>
          <cell r="AX636" t="str">
            <v/>
          </cell>
          <cell r="AY636" t="str">
            <v/>
          </cell>
          <cell r="AZ636" t="str">
            <v/>
          </cell>
          <cell r="BA636" t="str">
            <v/>
          </cell>
          <cell r="BB636" t="str">
            <v/>
          </cell>
          <cell r="BC636" t="str">
            <v/>
          </cell>
        </row>
        <row r="637">
          <cell r="N637" t="str">
            <v/>
          </cell>
          <cell r="P637" t="str">
            <v/>
          </cell>
          <cell r="Q637" t="str">
            <v/>
          </cell>
          <cell r="R637" t="str">
            <v/>
          </cell>
          <cell r="S637" t="str">
            <v/>
          </cell>
          <cell r="T637" t="str">
            <v/>
          </cell>
          <cell r="U637" t="str">
            <v/>
          </cell>
          <cell r="X637" t="str">
            <v/>
          </cell>
          <cell r="Y637" t="str">
            <v/>
          </cell>
          <cell r="Z637" t="str">
            <v/>
          </cell>
          <cell r="AA637" t="str">
            <v/>
          </cell>
          <cell r="AC637" t="str">
            <v/>
          </cell>
          <cell r="AD637" t="str">
            <v/>
          </cell>
          <cell r="AE637" t="str">
            <v/>
          </cell>
          <cell r="AF637" t="str">
            <v/>
          </cell>
          <cell r="AG637" t="str">
            <v/>
          </cell>
          <cell r="AH637" t="str">
            <v/>
          </cell>
          <cell r="AJ637" t="str">
            <v/>
          </cell>
          <cell r="AK637" t="str">
            <v/>
          </cell>
          <cell r="AL637" t="str">
            <v/>
          </cell>
          <cell r="AM637" t="str">
            <v/>
          </cell>
          <cell r="AN637" t="str">
            <v/>
          </cell>
          <cell r="AO637" t="str">
            <v/>
          </cell>
          <cell r="AP637" t="str">
            <v/>
          </cell>
          <cell r="AQ637" t="str">
            <v/>
          </cell>
          <cell r="AR637" t="str">
            <v/>
          </cell>
          <cell r="AS637" t="str">
            <v/>
          </cell>
          <cell r="AT637" t="str">
            <v/>
          </cell>
          <cell r="AU637" t="str">
            <v/>
          </cell>
          <cell r="AV637" t="str">
            <v/>
          </cell>
          <cell r="AW637" t="str">
            <v/>
          </cell>
          <cell r="AX637" t="str">
            <v/>
          </cell>
          <cell r="AY637" t="str">
            <v/>
          </cell>
          <cell r="AZ637" t="str">
            <v/>
          </cell>
          <cell r="BA637" t="str">
            <v/>
          </cell>
          <cell r="BB637" t="str">
            <v/>
          </cell>
          <cell r="BC637" t="str">
            <v/>
          </cell>
        </row>
        <row r="638">
          <cell r="N638" t="str">
            <v/>
          </cell>
          <cell r="P638" t="str">
            <v/>
          </cell>
          <cell r="Q638" t="str">
            <v/>
          </cell>
          <cell r="R638" t="str">
            <v/>
          </cell>
          <cell r="S638" t="str">
            <v/>
          </cell>
          <cell r="T638" t="str">
            <v/>
          </cell>
          <cell r="U638" t="str">
            <v/>
          </cell>
          <cell r="X638" t="str">
            <v/>
          </cell>
          <cell r="Y638" t="str">
            <v/>
          </cell>
          <cell r="Z638" t="str">
            <v/>
          </cell>
          <cell r="AA638" t="str">
            <v/>
          </cell>
          <cell r="AC638" t="str">
            <v/>
          </cell>
          <cell r="AD638" t="str">
            <v/>
          </cell>
          <cell r="AE638" t="str">
            <v/>
          </cell>
          <cell r="AF638" t="str">
            <v/>
          </cell>
          <cell r="AG638" t="str">
            <v/>
          </cell>
          <cell r="AH638" t="str">
            <v/>
          </cell>
          <cell r="AJ638" t="str">
            <v/>
          </cell>
          <cell r="AK638" t="str">
            <v/>
          </cell>
          <cell r="AL638" t="str">
            <v/>
          </cell>
          <cell r="AM638" t="str">
            <v/>
          </cell>
          <cell r="AN638" t="str">
            <v/>
          </cell>
          <cell r="AO638" t="str">
            <v/>
          </cell>
          <cell r="AP638" t="str">
            <v/>
          </cell>
          <cell r="AQ638" t="str">
            <v/>
          </cell>
          <cell r="AR638" t="str">
            <v/>
          </cell>
          <cell r="AS638" t="str">
            <v/>
          </cell>
          <cell r="AT638" t="str">
            <v/>
          </cell>
          <cell r="AU638" t="str">
            <v/>
          </cell>
          <cell r="AV638" t="str">
            <v/>
          </cell>
          <cell r="AW638" t="str">
            <v/>
          </cell>
          <cell r="AX638" t="str">
            <v/>
          </cell>
          <cell r="AY638" t="str">
            <v/>
          </cell>
          <cell r="AZ638" t="str">
            <v/>
          </cell>
          <cell r="BA638" t="str">
            <v/>
          </cell>
          <cell r="BB638" t="str">
            <v/>
          </cell>
          <cell r="BC638" t="str">
            <v/>
          </cell>
        </row>
        <row r="639">
          <cell r="N639" t="str">
            <v/>
          </cell>
          <cell r="P639" t="str">
            <v/>
          </cell>
          <cell r="Q639" t="str">
            <v/>
          </cell>
          <cell r="R639" t="str">
            <v/>
          </cell>
          <cell r="S639" t="str">
            <v/>
          </cell>
          <cell r="T639" t="str">
            <v/>
          </cell>
          <cell r="U639" t="str">
            <v/>
          </cell>
          <cell r="X639" t="str">
            <v/>
          </cell>
          <cell r="Y639" t="str">
            <v/>
          </cell>
          <cell r="Z639" t="str">
            <v/>
          </cell>
          <cell r="AA639" t="str">
            <v/>
          </cell>
          <cell r="AC639" t="str">
            <v/>
          </cell>
          <cell r="AD639" t="str">
            <v/>
          </cell>
          <cell r="AE639" t="str">
            <v/>
          </cell>
          <cell r="AF639" t="str">
            <v/>
          </cell>
          <cell r="AG639" t="str">
            <v/>
          </cell>
          <cell r="AH639" t="str">
            <v/>
          </cell>
          <cell r="AJ639" t="str">
            <v/>
          </cell>
          <cell r="AK639" t="str">
            <v/>
          </cell>
          <cell r="AL639" t="str">
            <v/>
          </cell>
          <cell r="AM639" t="str">
            <v/>
          </cell>
          <cell r="AN639" t="str">
            <v/>
          </cell>
          <cell r="AO639" t="str">
            <v/>
          </cell>
          <cell r="AP639" t="str">
            <v/>
          </cell>
          <cell r="AQ639" t="str">
            <v/>
          </cell>
          <cell r="AR639" t="str">
            <v/>
          </cell>
          <cell r="AS639" t="str">
            <v/>
          </cell>
          <cell r="AT639" t="str">
            <v/>
          </cell>
          <cell r="AU639" t="str">
            <v/>
          </cell>
          <cell r="AV639" t="str">
            <v/>
          </cell>
          <cell r="AW639" t="str">
            <v/>
          </cell>
          <cell r="AX639" t="str">
            <v/>
          </cell>
          <cell r="AY639" t="str">
            <v/>
          </cell>
          <cell r="AZ639" t="str">
            <v/>
          </cell>
          <cell r="BA639" t="str">
            <v/>
          </cell>
          <cell r="BB639" t="str">
            <v/>
          </cell>
          <cell r="BC639" t="str">
            <v/>
          </cell>
        </row>
        <row r="640">
          <cell r="N640" t="str">
            <v/>
          </cell>
          <cell r="P640" t="str">
            <v/>
          </cell>
          <cell r="Q640" t="str">
            <v/>
          </cell>
          <cell r="R640" t="str">
            <v/>
          </cell>
          <cell r="S640" t="str">
            <v/>
          </cell>
          <cell r="T640" t="str">
            <v/>
          </cell>
          <cell r="U640" t="str">
            <v/>
          </cell>
          <cell r="X640" t="str">
            <v/>
          </cell>
          <cell r="Y640" t="str">
            <v/>
          </cell>
          <cell r="Z640" t="str">
            <v/>
          </cell>
          <cell r="AA640" t="str">
            <v/>
          </cell>
          <cell r="AC640" t="str">
            <v/>
          </cell>
          <cell r="AD640" t="str">
            <v/>
          </cell>
          <cell r="AE640" t="str">
            <v/>
          </cell>
          <cell r="AF640" t="str">
            <v/>
          </cell>
          <cell r="AG640" t="str">
            <v/>
          </cell>
          <cell r="AH640" t="str">
            <v/>
          </cell>
          <cell r="AJ640" t="str">
            <v/>
          </cell>
          <cell r="AK640" t="str">
            <v/>
          </cell>
          <cell r="AL640" t="str">
            <v/>
          </cell>
          <cell r="AM640" t="str">
            <v/>
          </cell>
          <cell r="AN640" t="str">
            <v/>
          </cell>
          <cell r="AO640" t="str">
            <v/>
          </cell>
          <cell r="AP640" t="str">
            <v/>
          </cell>
          <cell r="AQ640" t="str">
            <v/>
          </cell>
          <cell r="AR640" t="str">
            <v/>
          </cell>
          <cell r="AS640" t="str">
            <v/>
          </cell>
          <cell r="AT640" t="str">
            <v/>
          </cell>
          <cell r="AU640" t="str">
            <v/>
          </cell>
          <cell r="AV640" t="str">
            <v/>
          </cell>
          <cell r="AW640" t="str">
            <v/>
          </cell>
          <cell r="AX640" t="str">
            <v/>
          </cell>
          <cell r="AY640" t="str">
            <v/>
          </cell>
          <cell r="AZ640" t="str">
            <v/>
          </cell>
          <cell r="BA640" t="str">
            <v/>
          </cell>
          <cell r="BB640" t="str">
            <v/>
          </cell>
          <cell r="BC640" t="str">
            <v/>
          </cell>
        </row>
        <row r="641">
          <cell r="N641" t="str">
            <v/>
          </cell>
          <cell r="P641" t="str">
            <v/>
          </cell>
          <cell r="Q641" t="str">
            <v/>
          </cell>
          <cell r="R641" t="str">
            <v/>
          </cell>
          <cell r="S641" t="str">
            <v/>
          </cell>
          <cell r="T641" t="str">
            <v/>
          </cell>
          <cell r="U641" t="str">
            <v/>
          </cell>
          <cell r="X641" t="str">
            <v/>
          </cell>
          <cell r="Y641" t="str">
            <v/>
          </cell>
          <cell r="Z641" t="str">
            <v/>
          </cell>
          <cell r="AA641" t="str">
            <v/>
          </cell>
          <cell r="AC641" t="str">
            <v/>
          </cell>
          <cell r="AD641" t="str">
            <v/>
          </cell>
          <cell r="AE641" t="str">
            <v/>
          </cell>
          <cell r="AF641" t="str">
            <v/>
          </cell>
          <cell r="AG641" t="str">
            <v/>
          </cell>
          <cell r="AH641" t="str">
            <v/>
          </cell>
          <cell r="AJ641" t="str">
            <v/>
          </cell>
          <cell r="AK641" t="str">
            <v/>
          </cell>
          <cell r="AL641" t="str">
            <v/>
          </cell>
          <cell r="AM641" t="str">
            <v/>
          </cell>
          <cell r="AN641" t="str">
            <v/>
          </cell>
          <cell r="AO641" t="str">
            <v/>
          </cell>
          <cell r="AP641" t="str">
            <v/>
          </cell>
          <cell r="AQ641" t="str">
            <v/>
          </cell>
          <cell r="AR641" t="str">
            <v/>
          </cell>
          <cell r="AS641" t="str">
            <v/>
          </cell>
          <cell r="AT641" t="str">
            <v/>
          </cell>
          <cell r="AU641" t="str">
            <v/>
          </cell>
          <cell r="AV641" t="str">
            <v/>
          </cell>
          <cell r="AW641" t="str">
            <v/>
          </cell>
          <cell r="AX641" t="str">
            <v/>
          </cell>
          <cell r="AY641" t="str">
            <v/>
          </cell>
          <cell r="AZ641" t="str">
            <v/>
          </cell>
          <cell r="BA641" t="str">
            <v/>
          </cell>
          <cell r="BB641" t="str">
            <v/>
          </cell>
          <cell r="BC641" t="str">
            <v/>
          </cell>
        </row>
        <row r="642">
          <cell r="N642" t="str">
            <v/>
          </cell>
          <cell r="P642" t="str">
            <v/>
          </cell>
          <cell r="Q642" t="str">
            <v/>
          </cell>
          <cell r="R642" t="str">
            <v/>
          </cell>
          <cell r="S642" t="str">
            <v/>
          </cell>
          <cell r="T642" t="str">
            <v/>
          </cell>
          <cell r="U642" t="str">
            <v/>
          </cell>
          <cell r="X642" t="str">
            <v/>
          </cell>
          <cell r="Y642" t="str">
            <v/>
          </cell>
          <cell r="Z642" t="str">
            <v/>
          </cell>
          <cell r="AA642" t="str">
            <v/>
          </cell>
          <cell r="AC642" t="str">
            <v/>
          </cell>
          <cell r="AD642" t="str">
            <v/>
          </cell>
          <cell r="AE642" t="str">
            <v/>
          </cell>
          <cell r="AF642" t="str">
            <v/>
          </cell>
          <cell r="AG642" t="str">
            <v/>
          </cell>
          <cell r="AH642" t="str">
            <v/>
          </cell>
          <cell r="AJ642" t="str">
            <v/>
          </cell>
          <cell r="AK642" t="str">
            <v/>
          </cell>
          <cell r="AL642" t="str">
            <v/>
          </cell>
          <cell r="AM642" t="str">
            <v/>
          </cell>
          <cell r="AN642" t="str">
            <v/>
          </cell>
          <cell r="AO642" t="str">
            <v/>
          </cell>
          <cell r="AP642" t="str">
            <v/>
          </cell>
          <cell r="AQ642" t="str">
            <v/>
          </cell>
          <cell r="AR642" t="str">
            <v/>
          </cell>
          <cell r="AS642" t="str">
            <v/>
          </cell>
          <cell r="AT642" t="str">
            <v/>
          </cell>
          <cell r="AU642" t="str">
            <v/>
          </cell>
          <cell r="AV642" t="str">
            <v/>
          </cell>
          <cell r="AW642" t="str">
            <v/>
          </cell>
          <cell r="AX642" t="str">
            <v/>
          </cell>
          <cell r="AY642" t="str">
            <v/>
          </cell>
          <cell r="AZ642" t="str">
            <v/>
          </cell>
          <cell r="BA642" t="str">
            <v/>
          </cell>
          <cell r="BB642" t="str">
            <v/>
          </cell>
          <cell r="BC642" t="str">
            <v/>
          </cell>
        </row>
        <row r="643">
          <cell r="N643" t="str">
            <v/>
          </cell>
          <cell r="P643" t="str">
            <v/>
          </cell>
          <cell r="Q643" t="str">
            <v/>
          </cell>
          <cell r="R643" t="str">
            <v/>
          </cell>
          <cell r="S643" t="str">
            <v/>
          </cell>
          <cell r="T643" t="str">
            <v/>
          </cell>
          <cell r="U643" t="str">
            <v/>
          </cell>
          <cell r="X643" t="str">
            <v/>
          </cell>
          <cell r="Y643" t="str">
            <v/>
          </cell>
          <cell r="Z643" t="str">
            <v/>
          </cell>
          <cell r="AA643" t="str">
            <v/>
          </cell>
          <cell r="AC643" t="str">
            <v/>
          </cell>
          <cell r="AD643" t="str">
            <v/>
          </cell>
          <cell r="AE643" t="str">
            <v/>
          </cell>
          <cell r="AF643" t="str">
            <v/>
          </cell>
          <cell r="AG643" t="str">
            <v/>
          </cell>
          <cell r="AH643" t="str">
            <v/>
          </cell>
          <cell r="AJ643" t="str">
            <v/>
          </cell>
          <cell r="AK643" t="str">
            <v/>
          </cell>
          <cell r="AL643" t="str">
            <v/>
          </cell>
          <cell r="AM643" t="str">
            <v/>
          </cell>
          <cell r="AN643" t="str">
            <v/>
          </cell>
          <cell r="AO643" t="str">
            <v/>
          </cell>
          <cell r="AP643" t="str">
            <v/>
          </cell>
          <cell r="AQ643" t="str">
            <v/>
          </cell>
          <cell r="AR643" t="str">
            <v/>
          </cell>
          <cell r="AS643" t="str">
            <v/>
          </cell>
          <cell r="AT643" t="str">
            <v/>
          </cell>
          <cell r="AU643" t="str">
            <v/>
          </cell>
          <cell r="AV643" t="str">
            <v/>
          </cell>
          <cell r="AW643" t="str">
            <v/>
          </cell>
          <cell r="AX643" t="str">
            <v/>
          </cell>
          <cell r="AY643" t="str">
            <v/>
          </cell>
          <cell r="AZ643" t="str">
            <v/>
          </cell>
          <cell r="BA643" t="str">
            <v/>
          </cell>
          <cell r="BB643" t="str">
            <v/>
          </cell>
          <cell r="BC643" t="str">
            <v/>
          </cell>
        </row>
        <row r="644">
          <cell r="N644" t="str">
            <v/>
          </cell>
          <cell r="P644" t="str">
            <v/>
          </cell>
          <cell r="Q644" t="str">
            <v/>
          </cell>
          <cell r="R644" t="str">
            <v/>
          </cell>
          <cell r="S644" t="str">
            <v/>
          </cell>
          <cell r="T644" t="str">
            <v/>
          </cell>
          <cell r="U644" t="str">
            <v/>
          </cell>
          <cell r="X644" t="str">
            <v/>
          </cell>
          <cell r="Y644" t="str">
            <v/>
          </cell>
          <cell r="Z644" t="str">
            <v/>
          </cell>
          <cell r="AA644" t="str">
            <v/>
          </cell>
          <cell r="AC644" t="str">
            <v/>
          </cell>
          <cell r="AD644" t="str">
            <v/>
          </cell>
          <cell r="AE644" t="str">
            <v/>
          </cell>
          <cell r="AF644" t="str">
            <v/>
          </cell>
          <cell r="AG644" t="str">
            <v/>
          </cell>
          <cell r="AH644" t="str">
            <v/>
          </cell>
          <cell r="AJ644" t="str">
            <v/>
          </cell>
          <cell r="AK644" t="str">
            <v/>
          </cell>
          <cell r="AL644" t="str">
            <v/>
          </cell>
          <cell r="AM644" t="str">
            <v/>
          </cell>
          <cell r="AN644" t="str">
            <v/>
          </cell>
          <cell r="AO644" t="str">
            <v/>
          </cell>
          <cell r="AP644" t="str">
            <v/>
          </cell>
          <cell r="AQ644" t="str">
            <v/>
          </cell>
          <cell r="AR644" t="str">
            <v/>
          </cell>
          <cell r="AS644" t="str">
            <v/>
          </cell>
          <cell r="AT644" t="str">
            <v/>
          </cell>
          <cell r="AU644" t="str">
            <v/>
          </cell>
          <cell r="AV644" t="str">
            <v/>
          </cell>
          <cell r="AW644" t="str">
            <v/>
          </cell>
          <cell r="AX644" t="str">
            <v/>
          </cell>
          <cell r="AY644" t="str">
            <v/>
          </cell>
          <cell r="AZ644" t="str">
            <v/>
          </cell>
          <cell r="BA644" t="str">
            <v/>
          </cell>
          <cell r="BB644" t="str">
            <v/>
          </cell>
          <cell r="BC644" t="str">
            <v/>
          </cell>
        </row>
        <row r="645">
          <cell r="N645" t="str">
            <v/>
          </cell>
          <cell r="P645" t="str">
            <v/>
          </cell>
          <cell r="Q645" t="str">
            <v/>
          </cell>
          <cell r="R645" t="str">
            <v/>
          </cell>
          <cell r="S645" t="str">
            <v/>
          </cell>
          <cell r="T645" t="str">
            <v/>
          </cell>
          <cell r="U645" t="str">
            <v/>
          </cell>
          <cell r="X645" t="str">
            <v/>
          </cell>
          <cell r="Y645" t="str">
            <v/>
          </cell>
          <cell r="Z645" t="str">
            <v/>
          </cell>
          <cell r="AA645" t="str">
            <v/>
          </cell>
          <cell r="AC645" t="str">
            <v/>
          </cell>
          <cell r="AD645" t="str">
            <v/>
          </cell>
          <cell r="AE645" t="str">
            <v/>
          </cell>
          <cell r="AF645" t="str">
            <v/>
          </cell>
          <cell r="AG645" t="str">
            <v/>
          </cell>
          <cell r="AH645" t="str">
            <v/>
          </cell>
          <cell r="AJ645" t="str">
            <v/>
          </cell>
          <cell r="AK645" t="str">
            <v/>
          </cell>
          <cell r="AL645" t="str">
            <v/>
          </cell>
          <cell r="AM645" t="str">
            <v/>
          </cell>
          <cell r="AN645" t="str">
            <v/>
          </cell>
          <cell r="AO645" t="str">
            <v/>
          </cell>
          <cell r="AP645" t="str">
            <v/>
          </cell>
          <cell r="AQ645" t="str">
            <v/>
          </cell>
          <cell r="AR645" t="str">
            <v/>
          </cell>
          <cell r="AS645" t="str">
            <v/>
          </cell>
          <cell r="AT645" t="str">
            <v/>
          </cell>
          <cell r="AU645" t="str">
            <v/>
          </cell>
          <cell r="AV645" t="str">
            <v/>
          </cell>
          <cell r="AW645" t="str">
            <v/>
          </cell>
          <cell r="AX645" t="str">
            <v/>
          </cell>
          <cell r="AY645" t="str">
            <v/>
          </cell>
          <cell r="AZ645" t="str">
            <v/>
          </cell>
          <cell r="BA645" t="str">
            <v/>
          </cell>
          <cell r="BB645" t="str">
            <v/>
          </cell>
          <cell r="BC645" t="str">
            <v/>
          </cell>
        </row>
        <row r="646">
          <cell r="N646" t="str">
            <v/>
          </cell>
          <cell r="P646" t="str">
            <v/>
          </cell>
          <cell r="Q646" t="str">
            <v/>
          </cell>
          <cell r="R646" t="str">
            <v/>
          </cell>
          <cell r="S646" t="str">
            <v/>
          </cell>
          <cell r="T646" t="str">
            <v/>
          </cell>
          <cell r="U646" t="str">
            <v/>
          </cell>
          <cell r="X646" t="str">
            <v/>
          </cell>
          <cell r="Y646" t="str">
            <v/>
          </cell>
          <cell r="Z646" t="str">
            <v/>
          </cell>
          <cell r="AA646" t="str">
            <v/>
          </cell>
          <cell r="AC646" t="str">
            <v/>
          </cell>
          <cell r="AD646" t="str">
            <v/>
          </cell>
          <cell r="AE646" t="str">
            <v/>
          </cell>
          <cell r="AF646" t="str">
            <v/>
          </cell>
          <cell r="AG646" t="str">
            <v/>
          </cell>
          <cell r="AH646" t="str">
            <v/>
          </cell>
          <cell r="AJ646" t="str">
            <v/>
          </cell>
          <cell r="AK646" t="str">
            <v/>
          </cell>
          <cell r="AL646" t="str">
            <v/>
          </cell>
          <cell r="AM646" t="str">
            <v/>
          </cell>
          <cell r="AN646" t="str">
            <v/>
          </cell>
          <cell r="AO646" t="str">
            <v/>
          </cell>
          <cell r="AP646" t="str">
            <v/>
          </cell>
          <cell r="AQ646" t="str">
            <v/>
          </cell>
          <cell r="AR646" t="str">
            <v/>
          </cell>
          <cell r="AS646" t="str">
            <v/>
          </cell>
          <cell r="AT646" t="str">
            <v/>
          </cell>
          <cell r="AU646" t="str">
            <v/>
          </cell>
          <cell r="AV646" t="str">
            <v/>
          </cell>
          <cell r="AW646" t="str">
            <v/>
          </cell>
          <cell r="AX646" t="str">
            <v/>
          </cell>
          <cell r="AY646" t="str">
            <v/>
          </cell>
          <cell r="AZ646" t="str">
            <v/>
          </cell>
          <cell r="BA646" t="str">
            <v/>
          </cell>
          <cell r="BB646" t="str">
            <v/>
          </cell>
          <cell r="BC646" t="str">
            <v/>
          </cell>
        </row>
        <row r="647">
          <cell r="N647" t="str">
            <v/>
          </cell>
          <cell r="P647" t="str">
            <v/>
          </cell>
          <cell r="Q647" t="str">
            <v/>
          </cell>
          <cell r="R647" t="str">
            <v/>
          </cell>
          <cell r="S647" t="str">
            <v/>
          </cell>
          <cell r="T647" t="str">
            <v/>
          </cell>
          <cell r="U647" t="str">
            <v/>
          </cell>
          <cell r="X647" t="str">
            <v/>
          </cell>
          <cell r="Y647" t="str">
            <v/>
          </cell>
          <cell r="Z647" t="str">
            <v/>
          </cell>
          <cell r="AA647" t="str">
            <v/>
          </cell>
          <cell r="AC647" t="str">
            <v/>
          </cell>
          <cell r="AD647" t="str">
            <v/>
          </cell>
          <cell r="AE647" t="str">
            <v/>
          </cell>
          <cell r="AF647" t="str">
            <v/>
          </cell>
          <cell r="AG647" t="str">
            <v/>
          </cell>
          <cell r="AH647" t="str">
            <v/>
          </cell>
          <cell r="AJ647" t="str">
            <v/>
          </cell>
          <cell r="AK647" t="str">
            <v/>
          </cell>
          <cell r="AL647" t="str">
            <v/>
          </cell>
          <cell r="AM647" t="str">
            <v/>
          </cell>
          <cell r="AN647" t="str">
            <v/>
          </cell>
          <cell r="AO647" t="str">
            <v/>
          </cell>
          <cell r="AP647" t="str">
            <v/>
          </cell>
          <cell r="AQ647" t="str">
            <v/>
          </cell>
          <cell r="AR647" t="str">
            <v/>
          </cell>
          <cell r="AS647" t="str">
            <v/>
          </cell>
          <cell r="AT647" t="str">
            <v/>
          </cell>
          <cell r="AU647" t="str">
            <v/>
          </cell>
          <cell r="AV647" t="str">
            <v/>
          </cell>
          <cell r="AW647" t="str">
            <v/>
          </cell>
          <cell r="AX647" t="str">
            <v/>
          </cell>
          <cell r="AY647" t="str">
            <v/>
          </cell>
          <cell r="AZ647" t="str">
            <v/>
          </cell>
          <cell r="BA647" t="str">
            <v/>
          </cell>
          <cell r="BB647" t="str">
            <v/>
          </cell>
          <cell r="BC647" t="str">
            <v/>
          </cell>
        </row>
        <row r="648">
          <cell r="N648" t="str">
            <v/>
          </cell>
          <cell r="P648" t="str">
            <v/>
          </cell>
          <cell r="Q648" t="str">
            <v/>
          </cell>
          <cell r="R648" t="str">
            <v/>
          </cell>
          <cell r="S648" t="str">
            <v/>
          </cell>
          <cell r="T648" t="str">
            <v/>
          </cell>
          <cell r="U648" t="str">
            <v/>
          </cell>
          <cell r="X648" t="str">
            <v/>
          </cell>
          <cell r="Y648" t="str">
            <v/>
          </cell>
          <cell r="Z648" t="str">
            <v/>
          </cell>
          <cell r="AA648" t="str">
            <v/>
          </cell>
          <cell r="AC648" t="str">
            <v/>
          </cell>
          <cell r="AD648" t="str">
            <v/>
          </cell>
          <cell r="AE648" t="str">
            <v/>
          </cell>
          <cell r="AF648" t="str">
            <v/>
          </cell>
          <cell r="AG648" t="str">
            <v/>
          </cell>
          <cell r="AH648" t="str">
            <v/>
          </cell>
          <cell r="AJ648" t="str">
            <v/>
          </cell>
          <cell r="AK648" t="str">
            <v/>
          </cell>
          <cell r="AL648" t="str">
            <v/>
          </cell>
          <cell r="AM648" t="str">
            <v/>
          </cell>
          <cell r="AN648" t="str">
            <v/>
          </cell>
          <cell r="AO648" t="str">
            <v/>
          </cell>
          <cell r="AP648" t="str">
            <v/>
          </cell>
          <cell r="AQ648" t="str">
            <v/>
          </cell>
          <cell r="AR648" t="str">
            <v/>
          </cell>
          <cell r="AS648" t="str">
            <v/>
          </cell>
          <cell r="AT648" t="str">
            <v/>
          </cell>
          <cell r="AU648" t="str">
            <v/>
          </cell>
          <cell r="AV648" t="str">
            <v/>
          </cell>
          <cell r="AW648" t="str">
            <v/>
          </cell>
          <cell r="AX648" t="str">
            <v/>
          </cell>
          <cell r="AY648" t="str">
            <v/>
          </cell>
          <cell r="AZ648" t="str">
            <v/>
          </cell>
          <cell r="BA648" t="str">
            <v/>
          </cell>
          <cell r="BB648" t="str">
            <v/>
          </cell>
          <cell r="BC648" t="str">
            <v/>
          </cell>
        </row>
        <row r="649">
          <cell r="N649" t="str">
            <v/>
          </cell>
          <cell r="P649" t="str">
            <v/>
          </cell>
          <cell r="Q649" t="str">
            <v/>
          </cell>
          <cell r="R649" t="str">
            <v/>
          </cell>
          <cell r="S649" t="str">
            <v/>
          </cell>
          <cell r="T649" t="str">
            <v/>
          </cell>
          <cell r="U649" t="str">
            <v/>
          </cell>
          <cell r="X649" t="str">
            <v/>
          </cell>
          <cell r="Y649" t="str">
            <v/>
          </cell>
          <cell r="Z649" t="str">
            <v/>
          </cell>
          <cell r="AA649" t="str">
            <v/>
          </cell>
          <cell r="AC649" t="str">
            <v/>
          </cell>
          <cell r="AD649" t="str">
            <v/>
          </cell>
          <cell r="AE649" t="str">
            <v/>
          </cell>
          <cell r="AF649" t="str">
            <v/>
          </cell>
          <cell r="AG649" t="str">
            <v/>
          </cell>
          <cell r="AH649" t="str">
            <v/>
          </cell>
          <cell r="AJ649" t="str">
            <v/>
          </cell>
          <cell r="AK649" t="str">
            <v/>
          </cell>
          <cell r="AL649" t="str">
            <v/>
          </cell>
          <cell r="AM649" t="str">
            <v/>
          </cell>
          <cell r="AN649" t="str">
            <v/>
          </cell>
          <cell r="AO649" t="str">
            <v/>
          </cell>
          <cell r="AP649" t="str">
            <v/>
          </cell>
          <cell r="AQ649" t="str">
            <v/>
          </cell>
          <cell r="AR649" t="str">
            <v/>
          </cell>
          <cell r="AS649" t="str">
            <v/>
          </cell>
          <cell r="AT649" t="str">
            <v/>
          </cell>
          <cell r="AU649" t="str">
            <v/>
          </cell>
          <cell r="AV649" t="str">
            <v/>
          </cell>
          <cell r="AW649" t="str">
            <v/>
          </cell>
          <cell r="AX649" t="str">
            <v/>
          </cell>
          <cell r="AY649" t="str">
            <v/>
          </cell>
          <cell r="AZ649" t="str">
            <v/>
          </cell>
          <cell r="BA649" t="str">
            <v/>
          </cell>
          <cell r="BB649" t="str">
            <v/>
          </cell>
          <cell r="BC649" t="str">
            <v/>
          </cell>
        </row>
        <row r="650">
          <cell r="N650" t="str">
            <v/>
          </cell>
          <cell r="P650" t="str">
            <v/>
          </cell>
          <cell r="Q650" t="str">
            <v/>
          </cell>
          <cell r="R650" t="str">
            <v/>
          </cell>
          <cell r="S650" t="str">
            <v/>
          </cell>
          <cell r="T650" t="str">
            <v/>
          </cell>
          <cell r="U650" t="str">
            <v/>
          </cell>
          <cell r="X650" t="str">
            <v/>
          </cell>
          <cell r="Y650" t="str">
            <v/>
          </cell>
          <cell r="Z650" t="str">
            <v/>
          </cell>
          <cell r="AA650" t="str">
            <v/>
          </cell>
          <cell r="AC650" t="str">
            <v/>
          </cell>
          <cell r="AD650" t="str">
            <v/>
          </cell>
          <cell r="AE650" t="str">
            <v/>
          </cell>
          <cell r="AF650" t="str">
            <v/>
          </cell>
          <cell r="AG650" t="str">
            <v/>
          </cell>
          <cell r="AH650" t="str">
            <v/>
          </cell>
          <cell r="AJ650" t="str">
            <v/>
          </cell>
          <cell r="AK650" t="str">
            <v/>
          </cell>
          <cell r="AL650" t="str">
            <v/>
          </cell>
          <cell r="AM650" t="str">
            <v/>
          </cell>
          <cell r="AN650" t="str">
            <v/>
          </cell>
          <cell r="AO650" t="str">
            <v/>
          </cell>
          <cell r="AP650" t="str">
            <v/>
          </cell>
          <cell r="AQ650" t="str">
            <v/>
          </cell>
          <cell r="AR650" t="str">
            <v/>
          </cell>
          <cell r="AS650" t="str">
            <v/>
          </cell>
          <cell r="AT650" t="str">
            <v/>
          </cell>
          <cell r="AU650" t="str">
            <v/>
          </cell>
          <cell r="AV650" t="str">
            <v/>
          </cell>
          <cell r="AW650" t="str">
            <v/>
          </cell>
          <cell r="AX650" t="str">
            <v/>
          </cell>
          <cell r="AY650" t="str">
            <v/>
          </cell>
          <cell r="AZ650" t="str">
            <v/>
          </cell>
          <cell r="BA650" t="str">
            <v/>
          </cell>
          <cell r="BB650" t="str">
            <v/>
          </cell>
          <cell r="BC650" t="str">
            <v/>
          </cell>
        </row>
        <row r="651">
          <cell r="N651" t="str">
            <v/>
          </cell>
          <cell r="P651" t="str">
            <v/>
          </cell>
          <cell r="Q651" t="str">
            <v/>
          </cell>
          <cell r="R651" t="str">
            <v/>
          </cell>
          <cell r="S651" t="str">
            <v/>
          </cell>
          <cell r="T651" t="str">
            <v/>
          </cell>
          <cell r="U651" t="str">
            <v/>
          </cell>
          <cell r="X651" t="str">
            <v/>
          </cell>
          <cell r="Y651" t="str">
            <v/>
          </cell>
          <cell r="Z651" t="str">
            <v/>
          </cell>
          <cell r="AA651" t="str">
            <v/>
          </cell>
          <cell r="AC651" t="str">
            <v/>
          </cell>
          <cell r="AD651" t="str">
            <v/>
          </cell>
          <cell r="AE651" t="str">
            <v/>
          </cell>
          <cell r="AF651" t="str">
            <v/>
          </cell>
          <cell r="AG651" t="str">
            <v/>
          </cell>
          <cell r="AH651" t="str">
            <v/>
          </cell>
          <cell r="AJ651" t="str">
            <v/>
          </cell>
          <cell r="AK651" t="str">
            <v/>
          </cell>
          <cell r="AL651" t="str">
            <v/>
          </cell>
          <cell r="AM651" t="str">
            <v/>
          </cell>
          <cell r="AN651" t="str">
            <v/>
          </cell>
          <cell r="AO651" t="str">
            <v/>
          </cell>
          <cell r="AP651" t="str">
            <v/>
          </cell>
          <cell r="AQ651" t="str">
            <v/>
          </cell>
          <cell r="AR651" t="str">
            <v/>
          </cell>
          <cell r="AS651" t="str">
            <v/>
          </cell>
          <cell r="AT651" t="str">
            <v/>
          </cell>
          <cell r="AU651" t="str">
            <v/>
          </cell>
          <cell r="AV651" t="str">
            <v/>
          </cell>
          <cell r="AW651" t="str">
            <v/>
          </cell>
          <cell r="AX651" t="str">
            <v/>
          </cell>
          <cell r="AY651" t="str">
            <v/>
          </cell>
          <cell r="AZ651" t="str">
            <v/>
          </cell>
          <cell r="BA651" t="str">
            <v/>
          </cell>
          <cell r="BB651" t="str">
            <v/>
          </cell>
          <cell r="BC651" t="str">
            <v/>
          </cell>
        </row>
        <row r="652">
          <cell r="N652" t="str">
            <v/>
          </cell>
          <cell r="P652" t="str">
            <v/>
          </cell>
          <cell r="Q652" t="str">
            <v/>
          </cell>
          <cell r="R652" t="str">
            <v/>
          </cell>
          <cell r="S652" t="str">
            <v/>
          </cell>
          <cell r="T652" t="str">
            <v/>
          </cell>
          <cell r="U652" t="str">
            <v/>
          </cell>
          <cell r="X652" t="str">
            <v/>
          </cell>
          <cell r="Y652" t="str">
            <v/>
          </cell>
          <cell r="Z652" t="str">
            <v/>
          </cell>
          <cell r="AA652" t="str">
            <v/>
          </cell>
          <cell r="AC652" t="str">
            <v/>
          </cell>
          <cell r="AD652" t="str">
            <v/>
          </cell>
          <cell r="AE652" t="str">
            <v/>
          </cell>
          <cell r="AF652" t="str">
            <v/>
          </cell>
          <cell r="AG652" t="str">
            <v/>
          </cell>
          <cell r="AH652" t="str">
            <v/>
          </cell>
          <cell r="AJ652" t="str">
            <v/>
          </cell>
          <cell r="AK652" t="str">
            <v/>
          </cell>
          <cell r="AL652" t="str">
            <v/>
          </cell>
          <cell r="AM652" t="str">
            <v/>
          </cell>
          <cell r="AN652" t="str">
            <v/>
          </cell>
          <cell r="AO652" t="str">
            <v/>
          </cell>
          <cell r="AP652" t="str">
            <v/>
          </cell>
          <cell r="AQ652" t="str">
            <v/>
          </cell>
          <cell r="AR652" t="str">
            <v/>
          </cell>
          <cell r="AS652" t="str">
            <v/>
          </cell>
          <cell r="AT652" t="str">
            <v/>
          </cell>
          <cell r="AU652" t="str">
            <v/>
          </cell>
          <cell r="AV652" t="str">
            <v/>
          </cell>
          <cell r="AW652" t="str">
            <v/>
          </cell>
          <cell r="AX652" t="str">
            <v/>
          </cell>
          <cell r="AY652" t="str">
            <v/>
          </cell>
          <cell r="AZ652" t="str">
            <v/>
          </cell>
          <cell r="BA652" t="str">
            <v/>
          </cell>
          <cell r="BB652" t="str">
            <v/>
          </cell>
          <cell r="BC652" t="str">
            <v/>
          </cell>
        </row>
        <row r="653">
          <cell r="N653" t="str">
            <v/>
          </cell>
          <cell r="P653" t="str">
            <v/>
          </cell>
          <cell r="Q653" t="str">
            <v/>
          </cell>
          <cell r="R653" t="str">
            <v/>
          </cell>
          <cell r="S653" t="str">
            <v/>
          </cell>
          <cell r="T653" t="str">
            <v/>
          </cell>
          <cell r="U653" t="str">
            <v/>
          </cell>
          <cell r="X653" t="str">
            <v/>
          </cell>
          <cell r="Y653" t="str">
            <v/>
          </cell>
          <cell r="Z653" t="str">
            <v/>
          </cell>
          <cell r="AA653" t="str">
            <v/>
          </cell>
          <cell r="AC653" t="str">
            <v/>
          </cell>
          <cell r="AD653" t="str">
            <v/>
          </cell>
          <cell r="AE653" t="str">
            <v/>
          </cell>
          <cell r="AF653" t="str">
            <v/>
          </cell>
          <cell r="AG653" t="str">
            <v/>
          </cell>
          <cell r="AH653" t="str">
            <v/>
          </cell>
          <cell r="AJ653" t="str">
            <v/>
          </cell>
          <cell r="AK653" t="str">
            <v/>
          </cell>
          <cell r="AL653" t="str">
            <v/>
          </cell>
          <cell r="AM653" t="str">
            <v/>
          </cell>
          <cell r="AN653" t="str">
            <v/>
          </cell>
          <cell r="AO653" t="str">
            <v/>
          </cell>
          <cell r="AP653" t="str">
            <v/>
          </cell>
          <cell r="AQ653" t="str">
            <v/>
          </cell>
          <cell r="AR653" t="str">
            <v/>
          </cell>
          <cell r="AS653" t="str">
            <v/>
          </cell>
          <cell r="AT653" t="str">
            <v/>
          </cell>
          <cell r="AU653" t="str">
            <v/>
          </cell>
          <cell r="AV653" t="str">
            <v/>
          </cell>
          <cell r="AW653" t="str">
            <v/>
          </cell>
          <cell r="AX653" t="str">
            <v/>
          </cell>
          <cell r="AY653" t="str">
            <v/>
          </cell>
          <cell r="AZ653" t="str">
            <v/>
          </cell>
          <cell r="BA653" t="str">
            <v/>
          </cell>
          <cell r="BB653" t="str">
            <v/>
          </cell>
          <cell r="BC653" t="str">
            <v/>
          </cell>
        </row>
        <row r="654">
          <cell r="N654" t="str">
            <v/>
          </cell>
          <cell r="P654" t="str">
            <v/>
          </cell>
          <cell r="Q654" t="str">
            <v/>
          </cell>
          <cell r="R654" t="str">
            <v/>
          </cell>
          <cell r="S654" t="str">
            <v/>
          </cell>
          <cell r="T654" t="str">
            <v/>
          </cell>
          <cell r="U654" t="str">
            <v/>
          </cell>
          <cell r="X654" t="str">
            <v/>
          </cell>
          <cell r="Y654" t="str">
            <v/>
          </cell>
          <cell r="Z654" t="str">
            <v/>
          </cell>
          <cell r="AA654" t="str">
            <v/>
          </cell>
          <cell r="AC654" t="str">
            <v/>
          </cell>
          <cell r="AD654" t="str">
            <v/>
          </cell>
          <cell r="AE654" t="str">
            <v/>
          </cell>
          <cell r="AF654" t="str">
            <v/>
          </cell>
          <cell r="AG654" t="str">
            <v/>
          </cell>
          <cell r="AH654" t="str">
            <v/>
          </cell>
          <cell r="AJ654" t="str">
            <v/>
          </cell>
          <cell r="AK654" t="str">
            <v/>
          </cell>
          <cell r="AL654" t="str">
            <v/>
          </cell>
          <cell r="AM654" t="str">
            <v/>
          </cell>
          <cell r="AN654" t="str">
            <v/>
          </cell>
          <cell r="AO654" t="str">
            <v/>
          </cell>
          <cell r="AP654" t="str">
            <v/>
          </cell>
          <cell r="AQ654" t="str">
            <v/>
          </cell>
          <cell r="AR654" t="str">
            <v/>
          </cell>
          <cell r="AS654" t="str">
            <v/>
          </cell>
          <cell r="AT654" t="str">
            <v/>
          </cell>
          <cell r="AU654" t="str">
            <v/>
          </cell>
          <cell r="AV654" t="str">
            <v/>
          </cell>
          <cell r="AW654" t="str">
            <v/>
          </cell>
          <cell r="AX654" t="str">
            <v/>
          </cell>
          <cell r="AY654" t="str">
            <v/>
          </cell>
          <cell r="AZ654" t="str">
            <v/>
          </cell>
          <cell r="BA654" t="str">
            <v/>
          </cell>
          <cell r="BB654" t="str">
            <v/>
          </cell>
          <cell r="BC654" t="str">
            <v/>
          </cell>
        </row>
        <row r="655">
          <cell r="N655" t="str">
            <v/>
          </cell>
          <cell r="P655" t="str">
            <v/>
          </cell>
          <cell r="Q655" t="str">
            <v/>
          </cell>
          <cell r="R655" t="str">
            <v/>
          </cell>
          <cell r="S655" t="str">
            <v/>
          </cell>
          <cell r="T655" t="str">
            <v/>
          </cell>
          <cell r="U655" t="str">
            <v/>
          </cell>
          <cell r="X655" t="str">
            <v/>
          </cell>
          <cell r="Y655" t="str">
            <v/>
          </cell>
          <cell r="Z655" t="str">
            <v/>
          </cell>
          <cell r="AA655" t="str">
            <v/>
          </cell>
          <cell r="AC655" t="str">
            <v/>
          </cell>
          <cell r="AD655" t="str">
            <v/>
          </cell>
          <cell r="AE655" t="str">
            <v/>
          </cell>
          <cell r="AF655" t="str">
            <v/>
          </cell>
          <cell r="AG655" t="str">
            <v/>
          </cell>
          <cell r="AH655" t="str">
            <v/>
          </cell>
          <cell r="AJ655" t="str">
            <v/>
          </cell>
          <cell r="AK655" t="str">
            <v/>
          </cell>
          <cell r="AL655" t="str">
            <v/>
          </cell>
          <cell r="AM655" t="str">
            <v/>
          </cell>
          <cell r="AN655" t="str">
            <v/>
          </cell>
          <cell r="AO655" t="str">
            <v/>
          </cell>
          <cell r="AP655" t="str">
            <v/>
          </cell>
          <cell r="AQ655" t="str">
            <v/>
          </cell>
          <cell r="AR655" t="str">
            <v/>
          </cell>
          <cell r="AS655" t="str">
            <v/>
          </cell>
          <cell r="AT655" t="str">
            <v/>
          </cell>
          <cell r="AU655" t="str">
            <v/>
          </cell>
          <cell r="AV655" t="str">
            <v/>
          </cell>
          <cell r="AW655" t="str">
            <v/>
          </cell>
          <cell r="AX655" t="str">
            <v/>
          </cell>
          <cell r="AY655" t="str">
            <v/>
          </cell>
          <cell r="AZ655" t="str">
            <v/>
          </cell>
          <cell r="BA655" t="str">
            <v/>
          </cell>
          <cell r="BB655" t="str">
            <v/>
          </cell>
          <cell r="BC655" t="str">
            <v/>
          </cell>
        </row>
        <row r="656">
          <cell r="N656" t="str">
            <v/>
          </cell>
          <cell r="P656" t="str">
            <v/>
          </cell>
          <cell r="Q656" t="str">
            <v/>
          </cell>
          <cell r="R656" t="str">
            <v/>
          </cell>
          <cell r="S656" t="str">
            <v/>
          </cell>
          <cell r="T656" t="str">
            <v/>
          </cell>
          <cell r="U656" t="str">
            <v/>
          </cell>
          <cell r="X656" t="str">
            <v/>
          </cell>
          <cell r="Y656" t="str">
            <v/>
          </cell>
          <cell r="Z656" t="str">
            <v/>
          </cell>
          <cell r="AA656" t="str">
            <v/>
          </cell>
          <cell r="AC656" t="str">
            <v/>
          </cell>
          <cell r="AD656" t="str">
            <v/>
          </cell>
          <cell r="AE656" t="str">
            <v/>
          </cell>
          <cell r="AF656" t="str">
            <v/>
          </cell>
          <cell r="AG656" t="str">
            <v/>
          </cell>
          <cell r="AH656" t="str">
            <v/>
          </cell>
          <cell r="AJ656" t="str">
            <v/>
          </cell>
          <cell r="AK656" t="str">
            <v/>
          </cell>
          <cell r="AL656" t="str">
            <v/>
          </cell>
          <cell r="AM656" t="str">
            <v/>
          </cell>
          <cell r="AN656" t="str">
            <v/>
          </cell>
          <cell r="AO656" t="str">
            <v/>
          </cell>
          <cell r="AP656" t="str">
            <v/>
          </cell>
          <cell r="AQ656" t="str">
            <v/>
          </cell>
          <cell r="AR656" t="str">
            <v/>
          </cell>
          <cell r="AS656" t="str">
            <v/>
          </cell>
          <cell r="AT656" t="str">
            <v/>
          </cell>
          <cell r="AU656" t="str">
            <v/>
          </cell>
          <cell r="AV656" t="str">
            <v/>
          </cell>
          <cell r="AW656" t="str">
            <v/>
          </cell>
          <cell r="AX656" t="str">
            <v/>
          </cell>
          <cell r="AY656" t="str">
            <v/>
          </cell>
          <cell r="AZ656" t="str">
            <v/>
          </cell>
          <cell r="BA656" t="str">
            <v/>
          </cell>
          <cell r="BB656" t="str">
            <v/>
          </cell>
          <cell r="BC656" t="str">
            <v/>
          </cell>
        </row>
        <row r="657">
          <cell r="N657" t="str">
            <v/>
          </cell>
          <cell r="P657" t="str">
            <v/>
          </cell>
          <cell r="Q657" t="str">
            <v/>
          </cell>
          <cell r="R657" t="str">
            <v/>
          </cell>
          <cell r="S657" t="str">
            <v/>
          </cell>
          <cell r="T657" t="str">
            <v/>
          </cell>
          <cell r="U657" t="str">
            <v/>
          </cell>
          <cell r="X657" t="str">
            <v/>
          </cell>
          <cell r="Y657" t="str">
            <v/>
          </cell>
          <cell r="Z657" t="str">
            <v/>
          </cell>
          <cell r="AA657" t="str">
            <v/>
          </cell>
          <cell r="AC657" t="str">
            <v/>
          </cell>
          <cell r="AD657" t="str">
            <v/>
          </cell>
          <cell r="AE657" t="str">
            <v/>
          </cell>
          <cell r="AF657" t="str">
            <v/>
          </cell>
          <cell r="AG657" t="str">
            <v/>
          </cell>
          <cell r="AH657" t="str">
            <v/>
          </cell>
          <cell r="AJ657" t="str">
            <v/>
          </cell>
          <cell r="AK657" t="str">
            <v/>
          </cell>
          <cell r="AL657" t="str">
            <v/>
          </cell>
          <cell r="AM657" t="str">
            <v/>
          </cell>
          <cell r="AN657" t="str">
            <v/>
          </cell>
          <cell r="AO657" t="str">
            <v/>
          </cell>
          <cell r="AP657" t="str">
            <v/>
          </cell>
          <cell r="AQ657" t="str">
            <v/>
          </cell>
          <cell r="AR657" t="str">
            <v/>
          </cell>
          <cell r="AS657" t="str">
            <v/>
          </cell>
          <cell r="AT657" t="str">
            <v/>
          </cell>
          <cell r="AU657" t="str">
            <v/>
          </cell>
          <cell r="AV657" t="str">
            <v/>
          </cell>
          <cell r="AW657" t="str">
            <v/>
          </cell>
          <cell r="AX657" t="str">
            <v/>
          </cell>
          <cell r="AY657" t="str">
            <v/>
          </cell>
          <cell r="AZ657" t="str">
            <v/>
          </cell>
          <cell r="BA657" t="str">
            <v/>
          </cell>
          <cell r="BB657" t="str">
            <v/>
          </cell>
          <cell r="BC657" t="str">
            <v/>
          </cell>
        </row>
        <row r="658">
          <cell r="N658" t="str">
            <v/>
          </cell>
          <cell r="P658" t="str">
            <v/>
          </cell>
          <cell r="Q658" t="str">
            <v/>
          </cell>
          <cell r="R658" t="str">
            <v/>
          </cell>
          <cell r="S658" t="str">
            <v/>
          </cell>
          <cell r="T658" t="str">
            <v/>
          </cell>
          <cell r="U658" t="str">
            <v/>
          </cell>
          <cell r="X658" t="str">
            <v/>
          </cell>
          <cell r="Y658" t="str">
            <v/>
          </cell>
          <cell r="Z658" t="str">
            <v/>
          </cell>
          <cell r="AA658" t="str">
            <v/>
          </cell>
          <cell r="AC658" t="str">
            <v/>
          </cell>
          <cell r="AD658" t="str">
            <v/>
          </cell>
          <cell r="AE658" t="str">
            <v/>
          </cell>
          <cell r="AF658" t="str">
            <v/>
          </cell>
          <cell r="AG658" t="str">
            <v/>
          </cell>
          <cell r="AH658" t="str">
            <v/>
          </cell>
          <cell r="AJ658" t="str">
            <v/>
          </cell>
          <cell r="AK658" t="str">
            <v/>
          </cell>
          <cell r="AL658" t="str">
            <v/>
          </cell>
          <cell r="AM658" t="str">
            <v/>
          </cell>
          <cell r="AN658" t="str">
            <v/>
          </cell>
          <cell r="AO658" t="str">
            <v/>
          </cell>
          <cell r="AP658" t="str">
            <v/>
          </cell>
          <cell r="AQ658" t="str">
            <v/>
          </cell>
          <cell r="AR658" t="str">
            <v/>
          </cell>
          <cell r="AS658" t="str">
            <v/>
          </cell>
          <cell r="AT658" t="str">
            <v/>
          </cell>
          <cell r="AU658" t="str">
            <v/>
          </cell>
          <cell r="AV658" t="str">
            <v/>
          </cell>
          <cell r="AW658" t="str">
            <v/>
          </cell>
          <cell r="AX658" t="str">
            <v/>
          </cell>
          <cell r="AY658" t="str">
            <v/>
          </cell>
          <cell r="AZ658" t="str">
            <v/>
          </cell>
          <cell r="BA658" t="str">
            <v/>
          </cell>
          <cell r="BB658" t="str">
            <v/>
          </cell>
          <cell r="BC658" t="str">
            <v/>
          </cell>
        </row>
        <row r="659">
          <cell r="N659" t="str">
            <v/>
          </cell>
          <cell r="P659" t="str">
            <v/>
          </cell>
          <cell r="Q659" t="str">
            <v/>
          </cell>
          <cell r="R659" t="str">
            <v/>
          </cell>
          <cell r="S659" t="str">
            <v/>
          </cell>
          <cell r="T659" t="str">
            <v/>
          </cell>
          <cell r="U659" t="str">
            <v/>
          </cell>
          <cell r="X659" t="str">
            <v/>
          </cell>
          <cell r="Y659" t="str">
            <v/>
          </cell>
          <cell r="Z659" t="str">
            <v/>
          </cell>
          <cell r="AA659" t="str">
            <v/>
          </cell>
          <cell r="AC659" t="str">
            <v/>
          </cell>
          <cell r="AD659" t="str">
            <v/>
          </cell>
          <cell r="AE659" t="str">
            <v/>
          </cell>
          <cell r="AF659" t="str">
            <v/>
          </cell>
          <cell r="AG659" t="str">
            <v/>
          </cell>
          <cell r="AH659" t="str">
            <v/>
          </cell>
          <cell r="AJ659" t="str">
            <v/>
          </cell>
          <cell r="AK659" t="str">
            <v/>
          </cell>
          <cell r="AL659" t="str">
            <v/>
          </cell>
          <cell r="AM659" t="str">
            <v/>
          </cell>
          <cell r="AN659" t="str">
            <v/>
          </cell>
          <cell r="AO659" t="str">
            <v/>
          </cell>
          <cell r="AP659" t="str">
            <v/>
          </cell>
          <cell r="AQ659" t="str">
            <v/>
          </cell>
          <cell r="AR659" t="str">
            <v/>
          </cell>
          <cell r="AS659" t="str">
            <v/>
          </cell>
          <cell r="AT659" t="str">
            <v/>
          </cell>
          <cell r="AU659" t="str">
            <v/>
          </cell>
          <cell r="AV659" t="str">
            <v/>
          </cell>
          <cell r="AW659" t="str">
            <v/>
          </cell>
          <cell r="AX659" t="str">
            <v/>
          </cell>
          <cell r="AY659" t="str">
            <v/>
          </cell>
          <cell r="AZ659" t="str">
            <v/>
          </cell>
          <cell r="BA659" t="str">
            <v/>
          </cell>
          <cell r="BB659" t="str">
            <v/>
          </cell>
          <cell r="BC659" t="str">
            <v/>
          </cell>
        </row>
        <row r="660">
          <cell r="N660" t="str">
            <v/>
          </cell>
          <cell r="P660" t="str">
            <v/>
          </cell>
          <cell r="Q660" t="str">
            <v/>
          </cell>
          <cell r="R660" t="str">
            <v/>
          </cell>
          <cell r="S660" t="str">
            <v/>
          </cell>
          <cell r="T660" t="str">
            <v/>
          </cell>
          <cell r="U660" t="str">
            <v/>
          </cell>
          <cell r="X660" t="str">
            <v/>
          </cell>
          <cell r="Y660" t="str">
            <v/>
          </cell>
          <cell r="Z660" t="str">
            <v/>
          </cell>
          <cell r="AA660" t="str">
            <v/>
          </cell>
          <cell r="AC660" t="str">
            <v/>
          </cell>
          <cell r="AD660" t="str">
            <v/>
          </cell>
          <cell r="AE660" t="str">
            <v/>
          </cell>
          <cell r="AF660" t="str">
            <v/>
          </cell>
          <cell r="AG660" t="str">
            <v/>
          </cell>
          <cell r="AH660" t="str">
            <v/>
          </cell>
          <cell r="AJ660" t="str">
            <v/>
          </cell>
          <cell r="AK660" t="str">
            <v/>
          </cell>
          <cell r="AL660" t="str">
            <v/>
          </cell>
          <cell r="AM660" t="str">
            <v/>
          </cell>
          <cell r="AN660" t="str">
            <v/>
          </cell>
          <cell r="AO660" t="str">
            <v/>
          </cell>
          <cell r="AP660" t="str">
            <v/>
          </cell>
          <cell r="AQ660" t="str">
            <v/>
          </cell>
          <cell r="AR660" t="str">
            <v/>
          </cell>
          <cell r="AS660" t="str">
            <v/>
          </cell>
          <cell r="AT660" t="str">
            <v/>
          </cell>
          <cell r="AU660" t="str">
            <v/>
          </cell>
          <cell r="AV660" t="str">
            <v/>
          </cell>
          <cell r="AW660" t="str">
            <v/>
          </cell>
          <cell r="AX660" t="str">
            <v/>
          </cell>
          <cell r="AY660" t="str">
            <v/>
          </cell>
          <cell r="AZ660" t="str">
            <v/>
          </cell>
          <cell r="BA660" t="str">
            <v/>
          </cell>
          <cell r="BB660" t="str">
            <v/>
          </cell>
          <cell r="BC660" t="str">
            <v/>
          </cell>
        </row>
        <row r="661">
          <cell r="N661" t="str">
            <v/>
          </cell>
          <cell r="P661" t="str">
            <v/>
          </cell>
          <cell r="Q661" t="str">
            <v/>
          </cell>
          <cell r="R661" t="str">
            <v/>
          </cell>
          <cell r="S661" t="str">
            <v/>
          </cell>
          <cell r="T661" t="str">
            <v/>
          </cell>
          <cell r="U661" t="str">
            <v/>
          </cell>
          <cell r="X661" t="str">
            <v/>
          </cell>
          <cell r="Y661" t="str">
            <v/>
          </cell>
          <cell r="Z661" t="str">
            <v/>
          </cell>
          <cell r="AA661" t="str">
            <v/>
          </cell>
          <cell r="AC661" t="str">
            <v/>
          </cell>
          <cell r="AD661" t="str">
            <v/>
          </cell>
          <cell r="AE661" t="str">
            <v/>
          </cell>
          <cell r="AF661" t="str">
            <v/>
          </cell>
          <cell r="AG661" t="str">
            <v/>
          </cell>
          <cell r="AH661" t="str">
            <v/>
          </cell>
          <cell r="AJ661" t="str">
            <v/>
          </cell>
          <cell r="AK661" t="str">
            <v/>
          </cell>
          <cell r="AL661" t="str">
            <v/>
          </cell>
          <cell r="AM661" t="str">
            <v/>
          </cell>
          <cell r="AN661" t="str">
            <v/>
          </cell>
          <cell r="AO661" t="str">
            <v/>
          </cell>
          <cell r="AP661" t="str">
            <v/>
          </cell>
          <cell r="AQ661" t="str">
            <v/>
          </cell>
          <cell r="AR661" t="str">
            <v/>
          </cell>
          <cell r="AS661" t="str">
            <v/>
          </cell>
          <cell r="AT661" t="str">
            <v/>
          </cell>
          <cell r="AU661" t="str">
            <v/>
          </cell>
          <cell r="AV661" t="str">
            <v/>
          </cell>
          <cell r="AW661" t="str">
            <v/>
          </cell>
          <cell r="AX661" t="str">
            <v/>
          </cell>
          <cell r="AY661" t="str">
            <v/>
          </cell>
          <cell r="AZ661" t="str">
            <v/>
          </cell>
          <cell r="BA661" t="str">
            <v/>
          </cell>
          <cell r="BB661" t="str">
            <v/>
          </cell>
          <cell r="BC661" t="str">
            <v/>
          </cell>
        </row>
      </sheetData>
      <sheetData sheetId="8"/>
      <sheetData sheetId="9"/>
      <sheetData sheetId="10"/>
      <sheetData sheetId="11"/>
      <sheetData sheetId="12">
        <row r="6">
          <cell r="BB6">
            <v>0</v>
          </cell>
        </row>
        <row r="7">
          <cell r="BB7">
            <v>0</v>
          </cell>
        </row>
        <row r="8">
          <cell r="BB8">
            <v>0</v>
          </cell>
        </row>
        <row r="9">
          <cell r="BB9">
            <v>0</v>
          </cell>
        </row>
        <row r="10">
          <cell r="BB10">
            <v>0</v>
          </cell>
        </row>
        <row r="11">
          <cell r="BB11">
            <v>0</v>
          </cell>
        </row>
        <row r="12">
          <cell r="BB12">
            <v>0</v>
          </cell>
        </row>
        <row r="13">
          <cell r="BB13">
            <v>0</v>
          </cell>
        </row>
        <row r="14">
          <cell r="BB14">
            <v>0</v>
          </cell>
        </row>
        <row r="15">
          <cell r="BB15">
            <v>95510.06536324341</v>
          </cell>
        </row>
        <row r="16">
          <cell r="BB16">
            <v>0</v>
          </cell>
        </row>
        <row r="17">
          <cell r="BB17">
            <v>0</v>
          </cell>
        </row>
        <row r="18">
          <cell r="BB18">
            <v>0</v>
          </cell>
        </row>
        <row r="19">
          <cell r="BB19">
            <v>0</v>
          </cell>
        </row>
        <row r="20">
          <cell r="BB20">
            <v>0</v>
          </cell>
        </row>
        <row r="21">
          <cell r="BB21">
            <v>0</v>
          </cell>
        </row>
        <row r="22">
          <cell r="BB22">
            <v>0</v>
          </cell>
        </row>
        <row r="23">
          <cell r="BB23">
            <v>0</v>
          </cell>
        </row>
        <row r="24">
          <cell r="BB24">
            <v>0</v>
          </cell>
        </row>
        <row r="25">
          <cell r="BB25">
            <v>0</v>
          </cell>
        </row>
        <row r="26">
          <cell r="BB26">
            <v>0</v>
          </cell>
        </row>
        <row r="27">
          <cell r="BB27">
            <v>0</v>
          </cell>
        </row>
        <row r="28">
          <cell r="BB28">
            <v>0</v>
          </cell>
        </row>
        <row r="29">
          <cell r="BB29">
            <v>0</v>
          </cell>
        </row>
        <row r="30">
          <cell r="BB30">
            <v>0</v>
          </cell>
        </row>
        <row r="31">
          <cell r="BB31">
            <v>0</v>
          </cell>
        </row>
        <row r="32">
          <cell r="BB32">
            <v>89066.10083111665</v>
          </cell>
        </row>
        <row r="33">
          <cell r="BB33">
            <v>0</v>
          </cell>
        </row>
        <row r="34">
          <cell r="BB34">
            <v>0</v>
          </cell>
        </row>
        <row r="35">
          <cell r="BB35">
            <v>0</v>
          </cell>
        </row>
        <row r="36">
          <cell r="BB36">
            <v>0</v>
          </cell>
        </row>
        <row r="37">
          <cell r="BB37">
            <v>0</v>
          </cell>
        </row>
        <row r="38">
          <cell r="BB38">
            <v>0</v>
          </cell>
        </row>
        <row r="39">
          <cell r="BB39">
            <v>0</v>
          </cell>
        </row>
        <row r="40">
          <cell r="BB40">
            <v>0</v>
          </cell>
        </row>
        <row r="41">
          <cell r="BB41">
            <v>0</v>
          </cell>
        </row>
        <row r="42">
          <cell r="BB42">
            <v>0</v>
          </cell>
        </row>
        <row r="43">
          <cell r="BB43">
            <v>0</v>
          </cell>
        </row>
        <row r="44">
          <cell r="BB44">
            <v>0</v>
          </cell>
        </row>
        <row r="45">
          <cell r="BB45">
            <v>0</v>
          </cell>
        </row>
        <row r="46">
          <cell r="BB46">
            <v>0</v>
          </cell>
        </row>
        <row r="47">
          <cell r="BB47">
            <v>0</v>
          </cell>
        </row>
        <row r="48">
          <cell r="BB48">
            <v>2915.7371706306203</v>
          </cell>
        </row>
        <row r="49">
          <cell r="BB49">
            <v>0</v>
          </cell>
        </row>
        <row r="50">
          <cell r="BB50">
            <v>0</v>
          </cell>
        </row>
        <row r="51">
          <cell r="BB51">
            <v>0</v>
          </cell>
        </row>
        <row r="52">
          <cell r="BB52">
            <v>16666.008531036732</v>
          </cell>
        </row>
        <row r="53">
          <cell r="BB53">
            <v>0</v>
          </cell>
        </row>
        <row r="54">
          <cell r="BB54">
            <v>62771.37958843069</v>
          </cell>
        </row>
        <row r="55">
          <cell r="BB55">
            <v>211034.25089242213</v>
          </cell>
        </row>
        <row r="56">
          <cell r="BB56">
            <v>0</v>
          </cell>
        </row>
        <row r="57">
          <cell r="BB57">
            <v>0</v>
          </cell>
        </row>
        <row r="58">
          <cell r="BB58" t="str">
            <v/>
          </cell>
        </row>
        <row r="59">
          <cell r="BB59" t="str">
            <v/>
          </cell>
        </row>
        <row r="60">
          <cell r="BB60" t="str">
            <v/>
          </cell>
        </row>
        <row r="61">
          <cell r="BB61" t="str">
            <v/>
          </cell>
        </row>
        <row r="62">
          <cell r="BB62" t="str">
            <v/>
          </cell>
        </row>
        <row r="63">
          <cell r="BB63" t="str">
            <v/>
          </cell>
        </row>
        <row r="64">
          <cell r="BB64" t="str">
            <v/>
          </cell>
        </row>
        <row r="65">
          <cell r="BB65" t="str">
            <v/>
          </cell>
        </row>
        <row r="66">
          <cell r="BB66" t="str">
            <v/>
          </cell>
        </row>
        <row r="67">
          <cell r="BB67" t="str">
            <v/>
          </cell>
        </row>
        <row r="68">
          <cell r="BB68" t="str">
            <v/>
          </cell>
        </row>
        <row r="69">
          <cell r="BB69" t="str">
            <v/>
          </cell>
        </row>
        <row r="70">
          <cell r="BB70" t="str">
            <v/>
          </cell>
        </row>
        <row r="71">
          <cell r="BB71" t="str">
            <v/>
          </cell>
        </row>
        <row r="72">
          <cell r="BB72" t="str">
            <v/>
          </cell>
        </row>
        <row r="73">
          <cell r="BB73" t="str">
            <v/>
          </cell>
        </row>
        <row r="74">
          <cell r="BB74" t="str">
            <v/>
          </cell>
        </row>
        <row r="75">
          <cell r="BB75" t="str">
            <v/>
          </cell>
        </row>
        <row r="76">
          <cell r="BB76" t="str">
            <v/>
          </cell>
        </row>
        <row r="77">
          <cell r="BB77" t="str">
            <v/>
          </cell>
        </row>
        <row r="78">
          <cell r="BB78" t="str">
            <v/>
          </cell>
        </row>
        <row r="79">
          <cell r="BB79" t="str">
            <v/>
          </cell>
        </row>
        <row r="80">
          <cell r="BB80" t="str">
            <v/>
          </cell>
        </row>
        <row r="81">
          <cell r="BB81" t="str">
            <v/>
          </cell>
        </row>
        <row r="82">
          <cell r="BB82" t="str">
            <v/>
          </cell>
        </row>
        <row r="83">
          <cell r="BB83" t="str">
            <v/>
          </cell>
        </row>
        <row r="84">
          <cell r="BB84" t="str">
            <v/>
          </cell>
        </row>
        <row r="85">
          <cell r="BB85" t="str">
            <v/>
          </cell>
        </row>
        <row r="86">
          <cell r="BB86" t="str">
            <v/>
          </cell>
        </row>
        <row r="87">
          <cell r="BB87" t="str">
            <v/>
          </cell>
        </row>
        <row r="88">
          <cell r="BB88" t="str">
            <v/>
          </cell>
        </row>
        <row r="89">
          <cell r="BB89" t="str">
            <v/>
          </cell>
        </row>
        <row r="90">
          <cell r="BB90" t="str">
            <v/>
          </cell>
        </row>
        <row r="91">
          <cell r="BB91" t="str">
            <v/>
          </cell>
        </row>
        <row r="92">
          <cell r="BB92" t="str">
            <v/>
          </cell>
        </row>
        <row r="93">
          <cell r="BB93" t="str">
            <v/>
          </cell>
        </row>
        <row r="94">
          <cell r="BB94" t="str">
            <v/>
          </cell>
        </row>
        <row r="95">
          <cell r="BB95" t="str">
            <v/>
          </cell>
        </row>
        <row r="96">
          <cell r="BB96" t="str">
            <v/>
          </cell>
        </row>
        <row r="97">
          <cell r="BB97" t="str">
            <v/>
          </cell>
        </row>
        <row r="98">
          <cell r="BB98" t="str">
            <v/>
          </cell>
        </row>
        <row r="99">
          <cell r="BB99" t="str">
            <v/>
          </cell>
        </row>
        <row r="100">
          <cell r="BB100" t="str">
            <v/>
          </cell>
        </row>
        <row r="101">
          <cell r="BB101" t="str">
            <v/>
          </cell>
        </row>
        <row r="102">
          <cell r="BB102" t="str">
            <v/>
          </cell>
        </row>
        <row r="103">
          <cell r="BB103" t="str">
            <v/>
          </cell>
        </row>
        <row r="104">
          <cell r="BB104" t="str">
            <v/>
          </cell>
        </row>
        <row r="105">
          <cell r="BB105" t="str">
            <v/>
          </cell>
        </row>
        <row r="106">
          <cell r="BB106" t="str">
            <v/>
          </cell>
        </row>
        <row r="107">
          <cell r="BB107" t="str">
            <v/>
          </cell>
        </row>
        <row r="108">
          <cell r="BB108" t="str">
            <v/>
          </cell>
        </row>
        <row r="109">
          <cell r="BB109" t="str">
            <v/>
          </cell>
        </row>
        <row r="110">
          <cell r="BB110" t="str">
            <v/>
          </cell>
        </row>
        <row r="111">
          <cell r="BB111" t="str">
            <v/>
          </cell>
        </row>
        <row r="112">
          <cell r="BB112" t="str">
            <v/>
          </cell>
        </row>
        <row r="113">
          <cell r="BB113" t="str">
            <v/>
          </cell>
        </row>
        <row r="114">
          <cell r="BB114" t="str">
            <v/>
          </cell>
        </row>
        <row r="115">
          <cell r="BB115" t="str">
            <v/>
          </cell>
        </row>
        <row r="116">
          <cell r="BB116" t="str">
            <v/>
          </cell>
        </row>
        <row r="117">
          <cell r="BB117" t="str">
            <v/>
          </cell>
        </row>
        <row r="118">
          <cell r="BB118" t="str">
            <v/>
          </cell>
        </row>
        <row r="119">
          <cell r="BB119" t="str">
            <v/>
          </cell>
        </row>
        <row r="120">
          <cell r="BB120" t="str">
            <v/>
          </cell>
        </row>
        <row r="121">
          <cell r="BB121" t="str">
            <v/>
          </cell>
        </row>
        <row r="122">
          <cell r="BB122" t="str">
            <v/>
          </cell>
        </row>
        <row r="123">
          <cell r="BB123" t="str">
            <v/>
          </cell>
        </row>
        <row r="124">
          <cell r="BB124" t="str">
            <v/>
          </cell>
        </row>
        <row r="125">
          <cell r="BB125" t="str">
            <v/>
          </cell>
        </row>
        <row r="126">
          <cell r="BB126" t="str">
            <v/>
          </cell>
        </row>
        <row r="127">
          <cell r="BB127" t="str">
            <v/>
          </cell>
        </row>
        <row r="128">
          <cell r="BB128" t="str">
            <v/>
          </cell>
        </row>
        <row r="129">
          <cell r="BB129" t="str">
            <v/>
          </cell>
        </row>
        <row r="130">
          <cell r="BB130" t="str">
            <v/>
          </cell>
        </row>
        <row r="131">
          <cell r="BB131" t="str">
            <v/>
          </cell>
        </row>
        <row r="132">
          <cell r="BB132" t="str">
            <v/>
          </cell>
        </row>
        <row r="133">
          <cell r="BB133" t="str">
            <v/>
          </cell>
        </row>
        <row r="134">
          <cell r="BB134" t="str">
            <v/>
          </cell>
        </row>
        <row r="135">
          <cell r="BB135" t="str">
            <v/>
          </cell>
        </row>
        <row r="136">
          <cell r="BB136" t="str">
            <v/>
          </cell>
        </row>
        <row r="137">
          <cell r="BB137" t="str">
            <v/>
          </cell>
        </row>
        <row r="138">
          <cell r="BB138" t="str">
            <v/>
          </cell>
        </row>
        <row r="139">
          <cell r="BB139" t="str">
            <v/>
          </cell>
        </row>
        <row r="140">
          <cell r="BB140" t="str">
            <v/>
          </cell>
        </row>
        <row r="141">
          <cell r="BB141" t="str">
            <v/>
          </cell>
        </row>
        <row r="142">
          <cell r="BB142" t="str">
            <v/>
          </cell>
        </row>
        <row r="143">
          <cell r="BB143" t="str">
            <v/>
          </cell>
        </row>
        <row r="144">
          <cell r="BB144" t="str">
            <v/>
          </cell>
        </row>
        <row r="145">
          <cell r="BB145" t="str">
            <v/>
          </cell>
        </row>
        <row r="146">
          <cell r="BB146" t="str">
            <v/>
          </cell>
        </row>
        <row r="147">
          <cell r="BB147" t="str">
            <v/>
          </cell>
        </row>
        <row r="148">
          <cell r="BB148" t="str">
            <v/>
          </cell>
        </row>
        <row r="149">
          <cell r="BB149" t="str">
            <v/>
          </cell>
        </row>
        <row r="150">
          <cell r="BB150" t="str">
            <v/>
          </cell>
        </row>
        <row r="151">
          <cell r="BB151" t="str">
            <v/>
          </cell>
        </row>
        <row r="152">
          <cell r="BB152" t="str">
            <v/>
          </cell>
        </row>
        <row r="153">
          <cell r="BB153" t="str">
            <v/>
          </cell>
        </row>
        <row r="154">
          <cell r="BB154" t="str">
            <v/>
          </cell>
        </row>
        <row r="155">
          <cell r="BB155" t="str">
            <v/>
          </cell>
        </row>
        <row r="156">
          <cell r="BB156" t="str">
            <v/>
          </cell>
        </row>
        <row r="157">
          <cell r="BB157" t="str">
            <v/>
          </cell>
        </row>
        <row r="158">
          <cell r="BB158" t="str">
            <v/>
          </cell>
        </row>
        <row r="159">
          <cell r="BB159" t="str">
            <v/>
          </cell>
        </row>
        <row r="160">
          <cell r="BB160" t="str">
            <v/>
          </cell>
        </row>
        <row r="161">
          <cell r="BB161" t="str">
            <v/>
          </cell>
        </row>
        <row r="162">
          <cell r="BB162" t="str">
            <v/>
          </cell>
        </row>
        <row r="163">
          <cell r="BB163" t="str">
            <v/>
          </cell>
        </row>
        <row r="164">
          <cell r="BB164" t="str">
            <v/>
          </cell>
        </row>
        <row r="165">
          <cell r="BB165" t="str">
            <v/>
          </cell>
        </row>
        <row r="166">
          <cell r="BB166" t="str">
            <v/>
          </cell>
        </row>
        <row r="167">
          <cell r="BB167" t="str">
            <v/>
          </cell>
        </row>
        <row r="168">
          <cell r="BB168" t="str">
            <v/>
          </cell>
        </row>
        <row r="169">
          <cell r="BB169" t="str">
            <v/>
          </cell>
        </row>
        <row r="170">
          <cell r="BB170" t="str">
            <v/>
          </cell>
        </row>
        <row r="171">
          <cell r="BB171" t="str">
            <v/>
          </cell>
        </row>
        <row r="172">
          <cell r="BB172" t="str">
            <v/>
          </cell>
        </row>
        <row r="173">
          <cell r="BB173" t="str">
            <v/>
          </cell>
        </row>
        <row r="174">
          <cell r="BB174" t="str">
            <v/>
          </cell>
        </row>
        <row r="175">
          <cell r="BB175" t="str">
            <v/>
          </cell>
        </row>
        <row r="176">
          <cell r="BB176" t="str">
            <v/>
          </cell>
        </row>
        <row r="177">
          <cell r="BB177" t="str">
            <v/>
          </cell>
        </row>
        <row r="178">
          <cell r="BB178" t="str">
            <v/>
          </cell>
        </row>
        <row r="179">
          <cell r="BB179" t="str">
            <v/>
          </cell>
        </row>
        <row r="180">
          <cell r="BB180" t="str">
            <v/>
          </cell>
        </row>
        <row r="181">
          <cell r="BB181" t="str">
            <v/>
          </cell>
        </row>
        <row r="182">
          <cell r="BB182" t="str">
            <v/>
          </cell>
        </row>
        <row r="183">
          <cell r="BB183" t="str">
            <v/>
          </cell>
        </row>
        <row r="184">
          <cell r="BB184" t="str">
            <v/>
          </cell>
        </row>
        <row r="185">
          <cell r="BB185" t="str">
            <v/>
          </cell>
        </row>
        <row r="186">
          <cell r="BB186" t="str">
            <v/>
          </cell>
        </row>
        <row r="187">
          <cell r="BB187" t="str">
            <v/>
          </cell>
        </row>
        <row r="188">
          <cell r="BB188" t="str">
            <v/>
          </cell>
        </row>
        <row r="189">
          <cell r="BB189" t="str">
            <v/>
          </cell>
        </row>
        <row r="190">
          <cell r="BB190" t="str">
            <v/>
          </cell>
        </row>
        <row r="191">
          <cell r="BB191" t="str">
            <v/>
          </cell>
        </row>
        <row r="192">
          <cell r="BB192" t="str">
            <v/>
          </cell>
        </row>
        <row r="193">
          <cell r="BB193" t="str">
            <v/>
          </cell>
        </row>
        <row r="194">
          <cell r="BB194" t="str">
            <v/>
          </cell>
        </row>
        <row r="195">
          <cell r="BB195" t="str">
            <v/>
          </cell>
        </row>
        <row r="196">
          <cell r="BB196" t="str">
            <v/>
          </cell>
        </row>
        <row r="197">
          <cell r="BB197" t="str">
            <v/>
          </cell>
        </row>
        <row r="198">
          <cell r="BB198" t="str">
            <v/>
          </cell>
        </row>
        <row r="199">
          <cell r="BB199" t="str">
            <v/>
          </cell>
        </row>
        <row r="200">
          <cell r="BB200" t="str">
            <v/>
          </cell>
        </row>
        <row r="201">
          <cell r="BB201" t="str">
            <v/>
          </cell>
        </row>
        <row r="202">
          <cell r="BB202" t="str">
            <v/>
          </cell>
        </row>
        <row r="203">
          <cell r="BB203" t="str">
            <v/>
          </cell>
        </row>
        <row r="204">
          <cell r="BB204" t="str">
            <v/>
          </cell>
        </row>
        <row r="205">
          <cell r="BB205" t="str">
            <v/>
          </cell>
        </row>
        <row r="206">
          <cell r="BB206" t="str">
            <v/>
          </cell>
        </row>
        <row r="207">
          <cell r="BB207" t="str">
            <v/>
          </cell>
        </row>
        <row r="208">
          <cell r="BB208" t="str">
            <v/>
          </cell>
        </row>
        <row r="209">
          <cell r="BB209" t="str">
            <v/>
          </cell>
        </row>
        <row r="210">
          <cell r="BB210" t="str">
            <v/>
          </cell>
        </row>
        <row r="211">
          <cell r="BB211" t="str">
            <v/>
          </cell>
        </row>
        <row r="212">
          <cell r="BB212" t="str">
            <v/>
          </cell>
        </row>
        <row r="213">
          <cell r="BB213" t="str">
            <v/>
          </cell>
        </row>
        <row r="214">
          <cell r="BB214" t="str">
            <v/>
          </cell>
        </row>
        <row r="215">
          <cell r="BB215" t="str">
            <v/>
          </cell>
        </row>
        <row r="216">
          <cell r="BB216" t="str">
            <v/>
          </cell>
        </row>
        <row r="217">
          <cell r="BB217" t="str">
            <v/>
          </cell>
        </row>
        <row r="218">
          <cell r="BB218" t="str">
            <v/>
          </cell>
        </row>
        <row r="219">
          <cell r="BB219" t="str">
            <v/>
          </cell>
        </row>
        <row r="220">
          <cell r="BB220" t="str">
            <v/>
          </cell>
        </row>
        <row r="221">
          <cell r="BB221" t="str">
            <v/>
          </cell>
        </row>
        <row r="222">
          <cell r="BB222" t="str">
            <v/>
          </cell>
        </row>
        <row r="223">
          <cell r="BB223" t="str">
            <v/>
          </cell>
        </row>
        <row r="224">
          <cell r="BB224" t="str">
            <v/>
          </cell>
        </row>
        <row r="225">
          <cell r="BB225" t="str">
            <v/>
          </cell>
        </row>
        <row r="226">
          <cell r="BB226" t="str">
            <v/>
          </cell>
        </row>
        <row r="227">
          <cell r="BB227" t="str">
            <v/>
          </cell>
        </row>
        <row r="228">
          <cell r="BB228" t="str">
            <v/>
          </cell>
        </row>
        <row r="229">
          <cell r="BB229" t="str">
            <v/>
          </cell>
        </row>
        <row r="230">
          <cell r="BB230" t="str">
            <v/>
          </cell>
        </row>
        <row r="231">
          <cell r="BB231" t="str">
            <v/>
          </cell>
        </row>
        <row r="232">
          <cell r="BB232" t="str">
            <v/>
          </cell>
        </row>
        <row r="233">
          <cell r="BB233" t="str">
            <v/>
          </cell>
        </row>
        <row r="234">
          <cell r="BB234" t="str">
            <v/>
          </cell>
        </row>
        <row r="235">
          <cell r="BB235" t="str">
            <v/>
          </cell>
        </row>
        <row r="236">
          <cell r="BB236" t="str">
            <v/>
          </cell>
        </row>
        <row r="237">
          <cell r="BB237" t="str">
            <v/>
          </cell>
        </row>
        <row r="238">
          <cell r="BB238" t="str">
            <v/>
          </cell>
        </row>
        <row r="239">
          <cell r="BB239" t="str">
            <v/>
          </cell>
        </row>
        <row r="240">
          <cell r="BB240" t="str">
            <v/>
          </cell>
        </row>
        <row r="241">
          <cell r="BB241" t="str">
            <v/>
          </cell>
        </row>
        <row r="242">
          <cell r="BB242" t="str">
            <v/>
          </cell>
        </row>
        <row r="243">
          <cell r="BB243" t="str">
            <v/>
          </cell>
        </row>
        <row r="244">
          <cell r="BB244" t="str">
            <v/>
          </cell>
        </row>
        <row r="245">
          <cell r="BB245" t="str">
            <v/>
          </cell>
        </row>
        <row r="246">
          <cell r="BB246" t="str">
            <v/>
          </cell>
        </row>
        <row r="247">
          <cell r="BB247" t="str">
            <v/>
          </cell>
        </row>
        <row r="248">
          <cell r="BB248" t="str">
            <v/>
          </cell>
        </row>
        <row r="249">
          <cell r="BB249" t="str">
            <v/>
          </cell>
        </row>
        <row r="250">
          <cell r="BB250" t="str">
            <v/>
          </cell>
        </row>
        <row r="251">
          <cell r="BB251" t="str">
            <v/>
          </cell>
        </row>
        <row r="252">
          <cell r="BB252" t="str">
            <v/>
          </cell>
        </row>
        <row r="253">
          <cell r="BB253" t="str">
            <v/>
          </cell>
        </row>
        <row r="254">
          <cell r="BB254" t="str">
            <v/>
          </cell>
        </row>
        <row r="255">
          <cell r="BB255" t="str">
            <v/>
          </cell>
        </row>
        <row r="256">
          <cell r="BB256" t="str">
            <v/>
          </cell>
        </row>
        <row r="257">
          <cell r="BB257" t="str">
            <v/>
          </cell>
        </row>
        <row r="258">
          <cell r="BB258" t="str">
            <v/>
          </cell>
        </row>
        <row r="259">
          <cell r="BB259" t="str">
            <v/>
          </cell>
        </row>
        <row r="260">
          <cell r="BB260" t="str">
            <v/>
          </cell>
        </row>
        <row r="261">
          <cell r="BB261" t="str">
            <v/>
          </cell>
        </row>
        <row r="262">
          <cell r="BB262" t="str">
            <v/>
          </cell>
        </row>
        <row r="263">
          <cell r="BB263" t="str">
            <v/>
          </cell>
        </row>
        <row r="264">
          <cell r="BB264" t="str">
            <v/>
          </cell>
        </row>
        <row r="265">
          <cell r="BB265" t="str">
            <v/>
          </cell>
        </row>
        <row r="266">
          <cell r="BB266" t="str">
            <v/>
          </cell>
        </row>
        <row r="267">
          <cell r="BB267" t="str">
            <v/>
          </cell>
        </row>
        <row r="268">
          <cell r="BB268" t="str">
            <v/>
          </cell>
        </row>
        <row r="269">
          <cell r="BB269" t="str">
            <v/>
          </cell>
        </row>
        <row r="270">
          <cell r="BB270" t="str">
            <v/>
          </cell>
        </row>
        <row r="271">
          <cell r="BB271" t="str">
            <v/>
          </cell>
        </row>
        <row r="272">
          <cell r="BB272" t="str">
            <v/>
          </cell>
        </row>
        <row r="273">
          <cell r="BB273" t="str">
            <v/>
          </cell>
        </row>
        <row r="274">
          <cell r="BB274" t="str">
            <v/>
          </cell>
        </row>
        <row r="275">
          <cell r="BB275" t="str">
            <v/>
          </cell>
        </row>
        <row r="276">
          <cell r="BB276" t="str">
            <v/>
          </cell>
        </row>
        <row r="277">
          <cell r="BB277" t="str">
            <v/>
          </cell>
        </row>
        <row r="278">
          <cell r="BB278" t="str">
            <v/>
          </cell>
        </row>
        <row r="279">
          <cell r="BB279" t="str">
            <v/>
          </cell>
        </row>
        <row r="280">
          <cell r="BB280" t="str">
            <v/>
          </cell>
        </row>
        <row r="281">
          <cell r="BB281" t="str">
            <v/>
          </cell>
        </row>
        <row r="282">
          <cell r="BB282" t="str">
            <v/>
          </cell>
        </row>
        <row r="283">
          <cell r="BB283" t="str">
            <v/>
          </cell>
        </row>
        <row r="284">
          <cell r="BB284" t="str">
            <v/>
          </cell>
        </row>
        <row r="285">
          <cell r="BB285" t="str">
            <v/>
          </cell>
        </row>
        <row r="286">
          <cell r="BB286" t="str">
            <v/>
          </cell>
        </row>
        <row r="287">
          <cell r="BB287" t="str">
            <v/>
          </cell>
        </row>
        <row r="288">
          <cell r="BB288" t="str">
            <v/>
          </cell>
        </row>
        <row r="289">
          <cell r="BB289" t="str">
            <v/>
          </cell>
        </row>
        <row r="290">
          <cell r="BB290" t="str">
            <v/>
          </cell>
        </row>
        <row r="291">
          <cell r="BB291" t="str">
            <v/>
          </cell>
        </row>
        <row r="292">
          <cell r="BB292" t="str">
            <v/>
          </cell>
        </row>
        <row r="293">
          <cell r="BB293" t="str">
            <v/>
          </cell>
        </row>
        <row r="294">
          <cell r="BB294" t="str">
            <v/>
          </cell>
        </row>
        <row r="295">
          <cell r="BB295" t="str">
            <v/>
          </cell>
        </row>
        <row r="296">
          <cell r="BB296" t="str">
            <v/>
          </cell>
        </row>
        <row r="297">
          <cell r="BB297" t="str">
            <v/>
          </cell>
        </row>
        <row r="298">
          <cell r="BB298" t="str">
            <v/>
          </cell>
        </row>
        <row r="299">
          <cell r="BB299" t="str">
            <v/>
          </cell>
        </row>
        <row r="300">
          <cell r="BB300" t="str">
            <v/>
          </cell>
        </row>
        <row r="301">
          <cell r="BB301" t="str">
            <v/>
          </cell>
        </row>
        <row r="302">
          <cell r="BB302" t="str">
            <v/>
          </cell>
        </row>
        <row r="303">
          <cell r="BB303" t="str">
            <v/>
          </cell>
        </row>
        <row r="304">
          <cell r="BB304" t="str">
            <v/>
          </cell>
        </row>
        <row r="305">
          <cell r="BB305" t="str">
            <v/>
          </cell>
        </row>
        <row r="306">
          <cell r="BB306" t="str">
            <v/>
          </cell>
        </row>
        <row r="307">
          <cell r="BB307" t="str">
            <v/>
          </cell>
        </row>
        <row r="308">
          <cell r="BB308" t="str">
            <v/>
          </cell>
        </row>
        <row r="309">
          <cell r="BB309" t="str">
            <v/>
          </cell>
        </row>
        <row r="310">
          <cell r="BB310" t="str">
            <v/>
          </cell>
        </row>
        <row r="311">
          <cell r="BB311" t="str">
            <v/>
          </cell>
        </row>
        <row r="312">
          <cell r="BB312" t="str">
            <v/>
          </cell>
        </row>
        <row r="313">
          <cell r="BB313" t="str">
            <v/>
          </cell>
        </row>
        <row r="314">
          <cell r="BB314" t="str">
            <v/>
          </cell>
        </row>
        <row r="315">
          <cell r="BB315" t="str">
            <v/>
          </cell>
        </row>
        <row r="316">
          <cell r="BB316" t="str">
            <v/>
          </cell>
        </row>
        <row r="317">
          <cell r="BB317" t="str">
            <v/>
          </cell>
        </row>
        <row r="318">
          <cell r="BB318" t="str">
            <v/>
          </cell>
        </row>
        <row r="319">
          <cell r="BB319" t="str">
            <v/>
          </cell>
        </row>
        <row r="320">
          <cell r="BB320" t="str">
            <v/>
          </cell>
        </row>
        <row r="321">
          <cell r="BB321" t="str">
            <v/>
          </cell>
        </row>
        <row r="322">
          <cell r="BB322" t="str">
            <v/>
          </cell>
        </row>
        <row r="323">
          <cell r="BB323" t="str">
            <v/>
          </cell>
        </row>
        <row r="324">
          <cell r="BB324" t="str">
            <v/>
          </cell>
        </row>
        <row r="325">
          <cell r="BB325" t="str">
            <v/>
          </cell>
        </row>
        <row r="326">
          <cell r="BB326" t="str">
            <v/>
          </cell>
        </row>
        <row r="327">
          <cell r="BB327" t="str">
            <v/>
          </cell>
        </row>
        <row r="328">
          <cell r="BB328" t="str">
            <v/>
          </cell>
        </row>
        <row r="329">
          <cell r="BB329" t="str">
            <v/>
          </cell>
        </row>
        <row r="330">
          <cell r="BB330" t="str">
            <v/>
          </cell>
        </row>
        <row r="331">
          <cell r="BB331" t="str">
            <v/>
          </cell>
        </row>
        <row r="332">
          <cell r="BB332" t="str">
            <v/>
          </cell>
        </row>
        <row r="333">
          <cell r="BB333" t="str">
            <v/>
          </cell>
        </row>
        <row r="334">
          <cell r="BB334" t="str">
            <v/>
          </cell>
        </row>
        <row r="335">
          <cell r="BB335" t="str">
            <v/>
          </cell>
        </row>
        <row r="336">
          <cell r="BB336" t="str">
            <v/>
          </cell>
        </row>
        <row r="337">
          <cell r="BB337" t="str">
            <v/>
          </cell>
        </row>
        <row r="338">
          <cell r="BB338" t="str">
            <v/>
          </cell>
        </row>
        <row r="339">
          <cell r="BB339" t="str">
            <v/>
          </cell>
        </row>
        <row r="340">
          <cell r="BB340" t="str">
            <v/>
          </cell>
        </row>
        <row r="341">
          <cell r="BB341" t="str">
            <v/>
          </cell>
        </row>
        <row r="342">
          <cell r="BB342" t="str">
            <v/>
          </cell>
        </row>
        <row r="343">
          <cell r="BB343" t="str">
            <v/>
          </cell>
        </row>
        <row r="344">
          <cell r="BB344" t="str">
            <v/>
          </cell>
        </row>
        <row r="345">
          <cell r="BB345" t="str">
            <v/>
          </cell>
        </row>
        <row r="346">
          <cell r="BB346" t="str">
            <v/>
          </cell>
        </row>
        <row r="347">
          <cell r="BB347" t="str">
            <v/>
          </cell>
        </row>
        <row r="348">
          <cell r="BB348" t="str">
            <v/>
          </cell>
        </row>
        <row r="349">
          <cell r="BB349" t="str">
            <v/>
          </cell>
        </row>
        <row r="350">
          <cell r="BB350" t="str">
            <v/>
          </cell>
        </row>
        <row r="351">
          <cell r="BB351" t="str">
            <v/>
          </cell>
        </row>
        <row r="352">
          <cell r="BB352" t="str">
            <v/>
          </cell>
        </row>
        <row r="353">
          <cell r="BB353" t="str">
            <v/>
          </cell>
        </row>
        <row r="354">
          <cell r="BB354" t="str">
            <v/>
          </cell>
        </row>
        <row r="355">
          <cell r="BB355" t="str">
            <v/>
          </cell>
        </row>
        <row r="356">
          <cell r="BB356" t="str">
            <v/>
          </cell>
        </row>
        <row r="357">
          <cell r="BB357" t="str">
            <v/>
          </cell>
        </row>
        <row r="358">
          <cell r="BB358" t="str">
            <v/>
          </cell>
        </row>
        <row r="359">
          <cell r="BB359" t="str">
            <v/>
          </cell>
        </row>
        <row r="360">
          <cell r="BB360" t="str">
            <v/>
          </cell>
        </row>
        <row r="361">
          <cell r="BB361" t="str">
            <v/>
          </cell>
        </row>
        <row r="362">
          <cell r="BB362" t="str">
            <v/>
          </cell>
        </row>
        <row r="363">
          <cell r="BB363" t="str">
            <v/>
          </cell>
        </row>
        <row r="364">
          <cell r="BB364" t="str">
            <v/>
          </cell>
        </row>
        <row r="365">
          <cell r="BB365" t="str">
            <v/>
          </cell>
        </row>
        <row r="366">
          <cell r="BB366" t="str">
            <v/>
          </cell>
        </row>
        <row r="367">
          <cell r="BB367" t="str">
            <v/>
          </cell>
        </row>
        <row r="368">
          <cell r="BB368" t="str">
            <v/>
          </cell>
        </row>
        <row r="369">
          <cell r="BB369" t="str">
            <v/>
          </cell>
        </row>
        <row r="370">
          <cell r="BB370" t="str">
            <v/>
          </cell>
        </row>
        <row r="371">
          <cell r="BB371" t="str">
            <v/>
          </cell>
        </row>
        <row r="372">
          <cell r="BB372" t="str">
            <v/>
          </cell>
        </row>
        <row r="373">
          <cell r="BB373" t="str">
            <v/>
          </cell>
        </row>
        <row r="374">
          <cell r="BB374" t="str">
            <v/>
          </cell>
        </row>
        <row r="375">
          <cell r="BB375" t="str">
            <v/>
          </cell>
        </row>
        <row r="376">
          <cell r="BB376" t="str">
            <v/>
          </cell>
        </row>
        <row r="377">
          <cell r="BB377" t="str">
            <v/>
          </cell>
        </row>
        <row r="378">
          <cell r="BB378" t="str">
            <v/>
          </cell>
        </row>
        <row r="379">
          <cell r="BB379" t="str">
            <v/>
          </cell>
        </row>
        <row r="380">
          <cell r="BB380" t="str">
            <v/>
          </cell>
        </row>
        <row r="381">
          <cell r="BB381" t="str">
            <v/>
          </cell>
        </row>
        <row r="382">
          <cell r="BB382" t="str">
            <v/>
          </cell>
        </row>
        <row r="383">
          <cell r="BB383" t="str">
            <v/>
          </cell>
        </row>
        <row r="384">
          <cell r="BB384" t="str">
            <v/>
          </cell>
        </row>
        <row r="385">
          <cell r="BB385" t="str">
            <v/>
          </cell>
        </row>
        <row r="386">
          <cell r="BB386" t="str">
            <v/>
          </cell>
        </row>
        <row r="387">
          <cell r="BB387" t="str">
            <v/>
          </cell>
        </row>
        <row r="388">
          <cell r="BB388" t="str">
            <v/>
          </cell>
        </row>
        <row r="389">
          <cell r="BB389" t="str">
            <v/>
          </cell>
        </row>
        <row r="390">
          <cell r="BB390" t="str">
            <v/>
          </cell>
        </row>
        <row r="391">
          <cell r="BB391" t="str">
            <v/>
          </cell>
        </row>
        <row r="392">
          <cell r="BB392" t="str">
            <v/>
          </cell>
        </row>
        <row r="393">
          <cell r="BB393" t="str">
            <v/>
          </cell>
        </row>
        <row r="394">
          <cell r="BB394" t="str">
            <v/>
          </cell>
        </row>
        <row r="395">
          <cell r="BB395" t="str">
            <v/>
          </cell>
        </row>
        <row r="396">
          <cell r="BB396" t="str">
            <v/>
          </cell>
        </row>
        <row r="397">
          <cell r="BB397" t="str">
            <v/>
          </cell>
        </row>
        <row r="398">
          <cell r="BB398" t="str">
            <v/>
          </cell>
        </row>
        <row r="399">
          <cell r="BB399" t="str">
            <v/>
          </cell>
        </row>
        <row r="400">
          <cell r="BB400" t="str">
            <v/>
          </cell>
        </row>
        <row r="401">
          <cell r="BB401" t="str">
            <v/>
          </cell>
        </row>
        <row r="402">
          <cell r="BB402" t="str">
            <v/>
          </cell>
        </row>
        <row r="403">
          <cell r="BB403" t="str">
            <v/>
          </cell>
        </row>
        <row r="404">
          <cell r="BB404" t="str">
            <v/>
          </cell>
        </row>
        <row r="405">
          <cell r="BB405" t="str">
            <v/>
          </cell>
        </row>
        <row r="406">
          <cell r="BB406" t="str">
            <v/>
          </cell>
        </row>
        <row r="407">
          <cell r="BB407" t="str">
            <v/>
          </cell>
        </row>
        <row r="408">
          <cell r="BB408" t="str">
            <v/>
          </cell>
        </row>
        <row r="409">
          <cell r="BB409" t="str">
            <v/>
          </cell>
        </row>
        <row r="410">
          <cell r="BB410" t="str">
            <v/>
          </cell>
        </row>
        <row r="411">
          <cell r="BB411" t="str">
            <v/>
          </cell>
        </row>
        <row r="412">
          <cell r="BB412" t="str">
            <v/>
          </cell>
        </row>
        <row r="413">
          <cell r="BB413" t="str">
            <v/>
          </cell>
        </row>
        <row r="414">
          <cell r="BB414" t="str">
            <v/>
          </cell>
        </row>
        <row r="415">
          <cell r="BB415" t="str">
            <v/>
          </cell>
        </row>
        <row r="416">
          <cell r="BB416" t="str">
            <v/>
          </cell>
        </row>
        <row r="417">
          <cell r="BB417" t="str">
            <v/>
          </cell>
        </row>
        <row r="418">
          <cell r="BB418" t="str">
            <v/>
          </cell>
        </row>
        <row r="419">
          <cell r="BB419" t="str">
            <v/>
          </cell>
        </row>
        <row r="420">
          <cell r="BB420" t="str">
            <v/>
          </cell>
        </row>
        <row r="421">
          <cell r="BB421" t="str">
            <v/>
          </cell>
        </row>
        <row r="422">
          <cell r="BB422" t="str">
            <v/>
          </cell>
        </row>
        <row r="423">
          <cell r="BB423" t="str">
            <v/>
          </cell>
        </row>
        <row r="424">
          <cell r="BB424" t="str">
            <v/>
          </cell>
        </row>
        <row r="425">
          <cell r="BB425" t="str">
            <v/>
          </cell>
        </row>
        <row r="426">
          <cell r="BB426" t="str">
            <v/>
          </cell>
        </row>
        <row r="427">
          <cell r="BB427" t="str">
            <v/>
          </cell>
        </row>
        <row r="428">
          <cell r="BB428" t="str">
            <v/>
          </cell>
        </row>
        <row r="429">
          <cell r="BB429" t="str">
            <v/>
          </cell>
        </row>
        <row r="430">
          <cell r="BB430" t="str">
            <v/>
          </cell>
        </row>
        <row r="431">
          <cell r="BB431" t="str">
            <v/>
          </cell>
        </row>
        <row r="432">
          <cell r="BB432" t="str">
            <v/>
          </cell>
        </row>
        <row r="433">
          <cell r="BB433" t="str">
            <v/>
          </cell>
        </row>
        <row r="434">
          <cell r="BB434" t="str">
            <v/>
          </cell>
        </row>
        <row r="435">
          <cell r="BB435" t="str">
            <v/>
          </cell>
        </row>
        <row r="436">
          <cell r="BB436" t="str">
            <v/>
          </cell>
        </row>
        <row r="437">
          <cell r="BB437" t="str">
            <v/>
          </cell>
        </row>
        <row r="438">
          <cell r="BB438" t="str">
            <v/>
          </cell>
        </row>
        <row r="439">
          <cell r="BB439" t="str">
            <v/>
          </cell>
        </row>
        <row r="440">
          <cell r="BB440" t="str">
            <v/>
          </cell>
        </row>
        <row r="441">
          <cell r="BB441" t="str">
            <v/>
          </cell>
        </row>
        <row r="442">
          <cell r="BB442" t="str">
            <v/>
          </cell>
        </row>
        <row r="443">
          <cell r="BB443" t="str">
            <v/>
          </cell>
        </row>
        <row r="444">
          <cell r="BB444" t="str">
            <v/>
          </cell>
        </row>
        <row r="445">
          <cell r="BB445" t="str">
            <v/>
          </cell>
        </row>
        <row r="446">
          <cell r="BB446" t="str">
            <v/>
          </cell>
        </row>
        <row r="447">
          <cell r="BB447" t="str">
            <v/>
          </cell>
        </row>
        <row r="448">
          <cell r="BB448" t="str">
            <v/>
          </cell>
        </row>
        <row r="449">
          <cell r="BB449" t="str">
            <v/>
          </cell>
        </row>
        <row r="450">
          <cell r="BB450" t="str">
            <v/>
          </cell>
        </row>
        <row r="451">
          <cell r="BB451" t="str">
            <v/>
          </cell>
        </row>
        <row r="452">
          <cell r="BB452" t="str">
            <v/>
          </cell>
        </row>
        <row r="453">
          <cell r="BB453" t="str">
            <v/>
          </cell>
        </row>
        <row r="454">
          <cell r="BB454" t="str">
            <v/>
          </cell>
        </row>
        <row r="455">
          <cell r="BB455" t="str">
            <v/>
          </cell>
        </row>
        <row r="456">
          <cell r="BB456" t="str">
            <v/>
          </cell>
        </row>
        <row r="457">
          <cell r="BB457" t="str">
            <v/>
          </cell>
        </row>
        <row r="458">
          <cell r="BB458" t="str">
            <v/>
          </cell>
        </row>
        <row r="459">
          <cell r="BB459" t="str">
            <v/>
          </cell>
        </row>
        <row r="460">
          <cell r="BB460" t="str">
            <v/>
          </cell>
        </row>
        <row r="461">
          <cell r="BB461" t="str">
            <v/>
          </cell>
        </row>
        <row r="462">
          <cell r="BB462" t="str">
            <v/>
          </cell>
        </row>
        <row r="463">
          <cell r="BB463" t="str">
            <v/>
          </cell>
        </row>
        <row r="464">
          <cell r="BB464" t="str">
            <v/>
          </cell>
        </row>
        <row r="465">
          <cell r="BB465" t="str">
            <v/>
          </cell>
        </row>
        <row r="466">
          <cell r="BB466" t="str">
            <v/>
          </cell>
        </row>
        <row r="467">
          <cell r="BB467" t="str">
            <v/>
          </cell>
        </row>
        <row r="468">
          <cell r="BB468" t="str">
            <v/>
          </cell>
        </row>
        <row r="469">
          <cell r="BB469" t="str">
            <v/>
          </cell>
        </row>
        <row r="470">
          <cell r="BB470" t="str">
            <v/>
          </cell>
        </row>
        <row r="471">
          <cell r="BB471" t="str">
            <v/>
          </cell>
        </row>
        <row r="472">
          <cell r="BB472" t="str">
            <v/>
          </cell>
        </row>
        <row r="473">
          <cell r="BB473" t="str">
            <v/>
          </cell>
        </row>
        <row r="474">
          <cell r="BB474" t="str">
            <v/>
          </cell>
        </row>
        <row r="475">
          <cell r="BB475" t="str">
            <v/>
          </cell>
        </row>
        <row r="476">
          <cell r="BB476" t="str">
            <v/>
          </cell>
        </row>
        <row r="477">
          <cell r="BB477" t="str">
            <v/>
          </cell>
        </row>
        <row r="478">
          <cell r="BB478" t="str">
            <v/>
          </cell>
        </row>
        <row r="479">
          <cell r="BB479" t="str">
            <v/>
          </cell>
        </row>
        <row r="480">
          <cell r="BB480" t="str">
            <v/>
          </cell>
        </row>
        <row r="481">
          <cell r="BB481" t="str">
            <v/>
          </cell>
        </row>
        <row r="482">
          <cell r="BB482" t="str">
            <v/>
          </cell>
        </row>
        <row r="483">
          <cell r="BB483" t="str">
            <v/>
          </cell>
        </row>
        <row r="484">
          <cell r="BB484" t="str">
            <v/>
          </cell>
        </row>
        <row r="485">
          <cell r="BB485" t="str">
            <v/>
          </cell>
        </row>
        <row r="486">
          <cell r="BB486" t="str">
            <v/>
          </cell>
        </row>
        <row r="487">
          <cell r="BB487" t="str">
            <v/>
          </cell>
        </row>
        <row r="488">
          <cell r="BB488" t="str">
            <v/>
          </cell>
        </row>
        <row r="489">
          <cell r="BB489" t="str">
            <v/>
          </cell>
        </row>
        <row r="490">
          <cell r="BB490" t="str">
            <v/>
          </cell>
        </row>
        <row r="491">
          <cell r="BB491" t="str">
            <v/>
          </cell>
        </row>
        <row r="492">
          <cell r="BB492" t="str">
            <v/>
          </cell>
        </row>
        <row r="493">
          <cell r="BB493" t="str">
            <v/>
          </cell>
        </row>
        <row r="494">
          <cell r="BB494" t="str">
            <v/>
          </cell>
        </row>
        <row r="495">
          <cell r="BB495" t="str">
            <v/>
          </cell>
        </row>
        <row r="496">
          <cell r="BB496" t="str">
            <v/>
          </cell>
        </row>
        <row r="497">
          <cell r="BB497" t="str">
            <v/>
          </cell>
        </row>
        <row r="498">
          <cell r="BB498" t="str">
            <v/>
          </cell>
        </row>
        <row r="499">
          <cell r="BB499" t="str">
            <v/>
          </cell>
        </row>
        <row r="500">
          <cell r="BB500" t="str">
            <v/>
          </cell>
        </row>
        <row r="501">
          <cell r="BB501" t="str">
            <v/>
          </cell>
        </row>
        <row r="502">
          <cell r="BB502" t="str">
            <v/>
          </cell>
        </row>
        <row r="503">
          <cell r="BB503" t="str">
            <v/>
          </cell>
        </row>
        <row r="504">
          <cell r="BB504" t="str">
            <v/>
          </cell>
        </row>
        <row r="505">
          <cell r="BB505" t="str">
            <v/>
          </cell>
        </row>
        <row r="506">
          <cell r="BB506" t="str">
            <v/>
          </cell>
        </row>
        <row r="507">
          <cell r="BB507" t="str">
            <v/>
          </cell>
        </row>
        <row r="508">
          <cell r="BB508" t="str">
            <v/>
          </cell>
        </row>
        <row r="509">
          <cell r="BB509" t="str">
            <v/>
          </cell>
        </row>
        <row r="510">
          <cell r="BB510" t="str">
            <v/>
          </cell>
        </row>
        <row r="511">
          <cell r="BB511" t="str">
            <v/>
          </cell>
        </row>
        <row r="512">
          <cell r="BB512" t="str">
            <v/>
          </cell>
        </row>
        <row r="513">
          <cell r="BB513" t="str">
            <v/>
          </cell>
        </row>
        <row r="514">
          <cell r="BB514" t="str">
            <v/>
          </cell>
        </row>
        <row r="515">
          <cell r="BB515" t="str">
            <v/>
          </cell>
        </row>
        <row r="516">
          <cell r="BB516" t="str">
            <v/>
          </cell>
        </row>
        <row r="517">
          <cell r="BB517" t="str">
            <v/>
          </cell>
        </row>
        <row r="518">
          <cell r="BB518" t="str">
            <v/>
          </cell>
        </row>
        <row r="519">
          <cell r="BB519" t="str">
            <v/>
          </cell>
        </row>
        <row r="520">
          <cell r="BB520" t="str">
            <v/>
          </cell>
        </row>
        <row r="521">
          <cell r="BB521" t="str">
            <v/>
          </cell>
        </row>
        <row r="522">
          <cell r="BB522" t="str">
            <v/>
          </cell>
        </row>
        <row r="523">
          <cell r="BB523" t="str">
            <v/>
          </cell>
        </row>
        <row r="524">
          <cell r="BB524" t="str">
            <v/>
          </cell>
        </row>
        <row r="525">
          <cell r="BB525" t="str">
            <v/>
          </cell>
        </row>
        <row r="526">
          <cell r="BB526" t="str">
            <v/>
          </cell>
        </row>
        <row r="527">
          <cell r="BB527" t="str">
            <v/>
          </cell>
        </row>
        <row r="528">
          <cell r="BB528" t="str">
            <v/>
          </cell>
        </row>
        <row r="529">
          <cell r="BB529" t="str">
            <v/>
          </cell>
        </row>
        <row r="530">
          <cell r="BB530" t="str">
            <v/>
          </cell>
        </row>
        <row r="531">
          <cell r="BB531" t="str">
            <v/>
          </cell>
        </row>
        <row r="532">
          <cell r="BB532" t="str">
            <v/>
          </cell>
        </row>
        <row r="533">
          <cell r="BB533" t="str">
            <v/>
          </cell>
        </row>
        <row r="534">
          <cell r="BB534" t="str">
            <v/>
          </cell>
        </row>
        <row r="535">
          <cell r="BB535" t="str">
            <v/>
          </cell>
        </row>
        <row r="536">
          <cell r="BB536" t="str">
            <v/>
          </cell>
        </row>
        <row r="537">
          <cell r="BB537" t="str">
            <v/>
          </cell>
        </row>
        <row r="538">
          <cell r="BB538" t="str">
            <v/>
          </cell>
        </row>
        <row r="539">
          <cell r="BB539" t="str">
            <v/>
          </cell>
        </row>
        <row r="540">
          <cell r="BB540" t="str">
            <v/>
          </cell>
        </row>
        <row r="541">
          <cell r="BB541" t="str">
            <v/>
          </cell>
        </row>
        <row r="542">
          <cell r="BB542" t="str">
            <v/>
          </cell>
        </row>
        <row r="543">
          <cell r="BB543" t="str">
            <v/>
          </cell>
        </row>
        <row r="544">
          <cell r="BB544" t="str">
            <v/>
          </cell>
        </row>
        <row r="545">
          <cell r="BB545" t="str">
            <v/>
          </cell>
        </row>
        <row r="546">
          <cell r="BB546" t="str">
            <v/>
          </cell>
        </row>
        <row r="547">
          <cell r="BB547" t="str">
            <v/>
          </cell>
        </row>
        <row r="548">
          <cell r="BB548" t="str">
            <v/>
          </cell>
        </row>
        <row r="549">
          <cell r="BB549" t="str">
            <v/>
          </cell>
        </row>
        <row r="550">
          <cell r="BB550" t="str">
            <v/>
          </cell>
        </row>
        <row r="551">
          <cell r="BB551" t="str">
            <v/>
          </cell>
        </row>
        <row r="552">
          <cell r="BB552" t="str">
            <v/>
          </cell>
        </row>
        <row r="553">
          <cell r="BB553" t="str">
            <v/>
          </cell>
        </row>
        <row r="554">
          <cell r="BB554" t="str">
            <v/>
          </cell>
        </row>
        <row r="555">
          <cell r="BB555" t="str">
            <v/>
          </cell>
        </row>
        <row r="556">
          <cell r="BB556" t="str">
            <v/>
          </cell>
        </row>
        <row r="557">
          <cell r="BB557" t="str">
            <v/>
          </cell>
        </row>
        <row r="558">
          <cell r="BB558" t="str">
            <v/>
          </cell>
        </row>
        <row r="559">
          <cell r="BB559" t="str">
            <v/>
          </cell>
        </row>
        <row r="560">
          <cell r="BB560" t="str">
            <v/>
          </cell>
        </row>
        <row r="561">
          <cell r="BB561" t="str">
            <v/>
          </cell>
        </row>
        <row r="562">
          <cell r="BB562" t="str">
            <v/>
          </cell>
        </row>
        <row r="563">
          <cell r="BB563" t="str">
            <v/>
          </cell>
        </row>
        <row r="564">
          <cell r="BB564" t="str">
            <v/>
          </cell>
        </row>
        <row r="565">
          <cell r="BB565" t="str">
            <v/>
          </cell>
        </row>
        <row r="566">
          <cell r="BB566" t="str">
            <v/>
          </cell>
        </row>
        <row r="567">
          <cell r="BB567" t="str">
            <v/>
          </cell>
        </row>
        <row r="568">
          <cell r="BB568" t="str">
            <v/>
          </cell>
        </row>
        <row r="569">
          <cell r="BB569" t="str">
            <v/>
          </cell>
        </row>
        <row r="570">
          <cell r="BB570" t="str">
            <v/>
          </cell>
        </row>
        <row r="571">
          <cell r="BB571" t="str">
            <v/>
          </cell>
        </row>
        <row r="572">
          <cell r="BB572" t="str">
            <v/>
          </cell>
        </row>
        <row r="573">
          <cell r="BB573" t="str">
            <v/>
          </cell>
        </row>
        <row r="574">
          <cell r="BB574" t="str">
            <v/>
          </cell>
        </row>
        <row r="575">
          <cell r="BB575" t="str">
            <v/>
          </cell>
        </row>
        <row r="576">
          <cell r="BB576" t="str">
            <v/>
          </cell>
        </row>
        <row r="577">
          <cell r="BB577" t="str">
            <v/>
          </cell>
        </row>
        <row r="578">
          <cell r="BB578" t="str">
            <v/>
          </cell>
        </row>
        <row r="579">
          <cell r="BB579" t="str">
            <v/>
          </cell>
        </row>
        <row r="580">
          <cell r="BB580" t="str">
            <v/>
          </cell>
        </row>
        <row r="581">
          <cell r="BB581" t="str">
            <v/>
          </cell>
        </row>
        <row r="582">
          <cell r="BB582" t="str">
            <v/>
          </cell>
        </row>
        <row r="583">
          <cell r="BB583" t="str">
            <v/>
          </cell>
        </row>
        <row r="584">
          <cell r="BB584" t="str">
            <v/>
          </cell>
        </row>
        <row r="585">
          <cell r="BB585" t="str">
            <v/>
          </cell>
        </row>
        <row r="586">
          <cell r="BB586" t="str">
            <v/>
          </cell>
        </row>
        <row r="587">
          <cell r="BB587" t="str">
            <v/>
          </cell>
        </row>
        <row r="588">
          <cell r="BB588" t="str">
            <v/>
          </cell>
        </row>
        <row r="589">
          <cell r="BB589" t="str">
            <v/>
          </cell>
        </row>
        <row r="590">
          <cell r="BB590" t="str">
            <v/>
          </cell>
        </row>
        <row r="591">
          <cell r="BB591" t="str">
            <v/>
          </cell>
        </row>
        <row r="592">
          <cell r="BB592" t="str">
            <v/>
          </cell>
        </row>
        <row r="593">
          <cell r="BB593" t="str">
            <v/>
          </cell>
        </row>
        <row r="594">
          <cell r="BB594" t="str">
            <v/>
          </cell>
        </row>
        <row r="595">
          <cell r="BB595" t="str">
            <v/>
          </cell>
        </row>
        <row r="596">
          <cell r="BB596" t="str">
            <v/>
          </cell>
        </row>
        <row r="597">
          <cell r="BB597" t="str">
            <v/>
          </cell>
        </row>
        <row r="598">
          <cell r="BB598" t="str">
            <v/>
          </cell>
        </row>
        <row r="599">
          <cell r="BB599" t="str">
            <v/>
          </cell>
        </row>
        <row r="600">
          <cell r="BB600" t="str">
            <v/>
          </cell>
        </row>
        <row r="601">
          <cell r="BB601" t="str">
            <v/>
          </cell>
        </row>
        <row r="602">
          <cell r="BB602" t="str">
            <v/>
          </cell>
        </row>
        <row r="603">
          <cell r="BB603" t="str">
            <v/>
          </cell>
        </row>
        <row r="604">
          <cell r="BB604" t="str">
            <v/>
          </cell>
        </row>
        <row r="605">
          <cell r="BB605" t="str">
            <v/>
          </cell>
        </row>
        <row r="606">
          <cell r="BB606" t="str">
            <v/>
          </cell>
        </row>
        <row r="607">
          <cell r="BB607" t="str">
            <v/>
          </cell>
        </row>
        <row r="608">
          <cell r="BB608" t="str">
            <v/>
          </cell>
        </row>
        <row r="609">
          <cell r="BB609" t="str">
            <v/>
          </cell>
        </row>
        <row r="610">
          <cell r="BB610" t="str">
            <v/>
          </cell>
        </row>
        <row r="611">
          <cell r="BB611" t="str">
            <v/>
          </cell>
        </row>
        <row r="612">
          <cell r="BB612" t="str">
            <v/>
          </cell>
        </row>
        <row r="613">
          <cell r="BB613" t="str">
            <v/>
          </cell>
        </row>
        <row r="614">
          <cell r="BB614" t="str">
            <v/>
          </cell>
        </row>
        <row r="615">
          <cell r="BB615" t="str">
            <v/>
          </cell>
        </row>
        <row r="616">
          <cell r="BB616" t="str">
            <v/>
          </cell>
        </row>
        <row r="617">
          <cell r="BB617" t="str">
            <v/>
          </cell>
        </row>
        <row r="618">
          <cell r="BB618" t="str">
            <v/>
          </cell>
        </row>
        <row r="619">
          <cell r="BB619" t="str">
            <v/>
          </cell>
        </row>
        <row r="620">
          <cell r="BB620" t="str">
            <v/>
          </cell>
        </row>
        <row r="621">
          <cell r="BB621" t="str">
            <v/>
          </cell>
        </row>
        <row r="622">
          <cell r="BB622" t="str">
            <v/>
          </cell>
        </row>
        <row r="623">
          <cell r="BB623" t="str">
            <v/>
          </cell>
        </row>
        <row r="624">
          <cell r="BB624" t="str">
            <v/>
          </cell>
        </row>
        <row r="625">
          <cell r="BB625" t="str">
            <v/>
          </cell>
        </row>
        <row r="626">
          <cell r="BB626" t="str">
            <v/>
          </cell>
        </row>
        <row r="627">
          <cell r="BB627" t="str">
            <v/>
          </cell>
        </row>
        <row r="628">
          <cell r="BB628" t="str">
            <v/>
          </cell>
        </row>
        <row r="629">
          <cell r="BB629" t="str">
            <v/>
          </cell>
        </row>
        <row r="630">
          <cell r="BB630" t="str">
            <v/>
          </cell>
        </row>
        <row r="631">
          <cell r="BB631" t="str">
            <v/>
          </cell>
        </row>
        <row r="632">
          <cell r="BB632" t="str">
            <v/>
          </cell>
        </row>
        <row r="633">
          <cell r="BB633" t="str">
            <v/>
          </cell>
        </row>
        <row r="634">
          <cell r="BB634" t="str">
            <v/>
          </cell>
        </row>
        <row r="635">
          <cell r="BB635" t="str">
            <v/>
          </cell>
        </row>
        <row r="636">
          <cell r="BB636" t="str">
            <v/>
          </cell>
        </row>
        <row r="637">
          <cell r="BB637" t="str">
            <v/>
          </cell>
        </row>
        <row r="638">
          <cell r="BB638" t="str">
            <v/>
          </cell>
        </row>
        <row r="639">
          <cell r="BB639" t="str">
            <v/>
          </cell>
        </row>
        <row r="640">
          <cell r="BB640" t="str">
            <v/>
          </cell>
        </row>
        <row r="641">
          <cell r="BB641" t="str">
            <v/>
          </cell>
        </row>
        <row r="642">
          <cell r="BB642" t="str">
            <v/>
          </cell>
        </row>
        <row r="643">
          <cell r="BB643" t="str">
            <v/>
          </cell>
        </row>
        <row r="644">
          <cell r="BB644" t="str">
            <v/>
          </cell>
        </row>
        <row r="645">
          <cell r="BB645" t="str">
            <v/>
          </cell>
        </row>
        <row r="646">
          <cell r="BB646" t="str">
            <v/>
          </cell>
        </row>
        <row r="647">
          <cell r="BB647" t="str">
            <v/>
          </cell>
        </row>
        <row r="648">
          <cell r="BB648" t="str">
            <v/>
          </cell>
        </row>
        <row r="649">
          <cell r="BB649" t="str">
            <v/>
          </cell>
        </row>
        <row r="650">
          <cell r="BB650" t="str">
            <v/>
          </cell>
        </row>
        <row r="651">
          <cell r="BB651" t="str">
            <v/>
          </cell>
        </row>
        <row r="652">
          <cell r="BB652" t="str">
            <v/>
          </cell>
        </row>
        <row r="653">
          <cell r="BB653" t="str">
            <v/>
          </cell>
        </row>
        <row r="654">
          <cell r="BB654" t="str">
            <v/>
          </cell>
        </row>
        <row r="655">
          <cell r="BB655" t="str">
            <v/>
          </cell>
        </row>
        <row r="656">
          <cell r="BB656" t="str">
            <v/>
          </cell>
        </row>
        <row r="657">
          <cell r="BB657" t="str">
            <v/>
          </cell>
        </row>
        <row r="658">
          <cell r="BB658" t="str">
            <v/>
          </cell>
        </row>
        <row r="659">
          <cell r="BB659" t="str">
            <v/>
          </cell>
        </row>
        <row r="660">
          <cell r="BB660" t="str">
            <v/>
          </cell>
        </row>
        <row r="661">
          <cell r="BB661" t="str">
            <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77"/>
  <sheetViews>
    <sheetView tabSelected="1" zoomScale="70" zoomScaleNormal="70" workbookViewId="0" topLeftCell="A1">
      <selection activeCell="I29" sqref="I29:I30"/>
    </sheetView>
  </sheetViews>
  <sheetFormatPr defaultColWidth="9.140625" defaultRowHeight="15"/>
  <cols>
    <col min="2" max="2" width="3.140625" style="0" customWidth="1"/>
    <col min="3" max="3" width="29.57421875" style="0" customWidth="1"/>
    <col min="4" max="4" width="32.00390625" style="0" customWidth="1"/>
    <col min="5" max="5" width="14.421875" style="0" customWidth="1"/>
    <col min="6" max="6" width="17.00390625" style="0" customWidth="1"/>
    <col min="7" max="7" width="17.8515625" style="0" customWidth="1"/>
    <col min="8" max="8" width="18.421875" style="0" customWidth="1"/>
    <col min="9" max="9" width="19.140625" style="0" customWidth="1"/>
    <col min="10" max="10" width="28.421875" style="0" customWidth="1"/>
    <col min="11" max="11" width="25.8515625" style="0" customWidth="1"/>
    <col min="12" max="13" width="13.7109375" style="0" customWidth="1"/>
  </cols>
  <sheetData>
    <row r="1" ht="15.75" thickBot="1"/>
    <row r="2" spans="2:14" ht="15">
      <c r="B2" s="1"/>
      <c r="C2" s="2"/>
      <c r="D2" s="3"/>
      <c r="E2" s="4"/>
      <c r="F2" s="4"/>
      <c r="G2" s="4"/>
      <c r="H2" s="4"/>
      <c r="I2" s="4"/>
      <c r="J2" s="4"/>
      <c r="K2" s="4"/>
      <c r="L2" s="4"/>
      <c r="M2" s="4"/>
      <c r="N2" s="5"/>
    </row>
    <row r="3" spans="2:14" ht="15">
      <c r="B3" s="6"/>
      <c r="C3" s="7" t="s">
        <v>90</v>
      </c>
      <c r="D3" s="8"/>
      <c r="E3" s="9"/>
      <c r="F3" s="9"/>
      <c r="G3" s="9"/>
      <c r="H3" s="9"/>
      <c r="I3" s="9"/>
      <c r="J3" s="9"/>
      <c r="K3" s="9"/>
      <c r="L3" s="9"/>
      <c r="M3" s="9"/>
      <c r="N3" s="10"/>
    </row>
    <row r="4" spans="2:14" ht="15.75" thickBot="1">
      <c r="B4" s="6"/>
      <c r="C4" s="7"/>
      <c r="D4" s="8"/>
      <c r="E4" s="9"/>
      <c r="F4" s="9"/>
      <c r="G4" s="9"/>
      <c r="H4" s="9"/>
      <c r="I4" s="9"/>
      <c r="J4" s="9"/>
      <c r="K4" s="9"/>
      <c r="L4" s="9"/>
      <c r="M4" s="9"/>
      <c r="N4" s="10"/>
    </row>
    <row r="5" spans="2:14" ht="15.75" thickBot="1">
      <c r="B5" s="6"/>
      <c r="C5" s="11" t="s">
        <v>0</v>
      </c>
      <c r="D5" s="218" t="str">
        <f>'[2]Cover'!C3</f>
        <v>Merton</v>
      </c>
      <c r="E5" s="219"/>
      <c r="F5" s="220"/>
      <c r="G5" s="9"/>
      <c r="H5" s="8"/>
      <c r="I5" s="9"/>
      <c r="J5" s="9"/>
      <c r="K5" s="9"/>
      <c r="L5" s="9"/>
      <c r="M5" s="9"/>
      <c r="N5" s="10"/>
    </row>
    <row r="6" spans="2:14" ht="15.75" thickBot="1">
      <c r="B6" s="6"/>
      <c r="C6" s="11" t="s">
        <v>1</v>
      </c>
      <c r="D6" s="218">
        <f>'[2]Cover'!C4</f>
        <v>315</v>
      </c>
      <c r="E6" s="219"/>
      <c r="F6" s="220"/>
      <c r="G6" s="9"/>
      <c r="H6" s="9"/>
      <c r="I6" s="9"/>
      <c r="J6" s="9"/>
      <c r="K6" s="9"/>
      <c r="L6" s="9"/>
      <c r="M6" s="9"/>
      <c r="N6" s="10"/>
    </row>
    <row r="7" spans="2:14" ht="15">
      <c r="B7" s="6"/>
      <c r="C7" s="12"/>
      <c r="D7" s="13"/>
      <c r="E7" s="9"/>
      <c r="F7" s="13"/>
      <c r="G7" s="13"/>
      <c r="H7" s="9"/>
      <c r="I7" s="13"/>
      <c r="J7" s="13"/>
      <c r="K7" s="13"/>
      <c r="L7" s="9"/>
      <c r="M7" s="9"/>
      <c r="N7" s="10"/>
    </row>
    <row r="8" spans="2:14" ht="15.75" thickBot="1">
      <c r="B8" s="6"/>
      <c r="C8" s="14" t="s">
        <v>2</v>
      </c>
      <c r="D8" s="15"/>
      <c r="E8" s="16"/>
      <c r="F8" s="17"/>
      <c r="G8" s="17"/>
      <c r="H8" s="17"/>
      <c r="I8" s="17"/>
      <c r="J8" s="17"/>
      <c r="K8" s="17"/>
      <c r="L8" s="18"/>
      <c r="M8" s="9"/>
      <c r="N8" s="10"/>
    </row>
    <row r="9" spans="2:14" ht="15.75" customHeight="1" thickBot="1">
      <c r="B9" s="6"/>
      <c r="C9" s="221" t="s">
        <v>3</v>
      </c>
      <c r="D9" s="19" t="s">
        <v>4</v>
      </c>
      <c r="E9" s="20" t="s">
        <v>5</v>
      </c>
      <c r="F9" s="223" t="s">
        <v>6</v>
      </c>
      <c r="G9" s="224"/>
      <c r="H9" s="225">
        <f ca="1">IF(OR(E9="",E9="No"),0,SUM('[2]Adjusted Factors'!$U$6:$U$661))</f>
        <v>18</v>
      </c>
      <c r="I9" s="226"/>
      <c r="J9" s="207"/>
      <c r="K9" s="208"/>
      <c r="L9" s="208"/>
      <c r="M9" s="209"/>
      <c r="N9" s="10"/>
    </row>
    <row r="10" spans="2:14" ht="35.25" customHeight="1" thickBot="1">
      <c r="B10" s="6"/>
      <c r="C10" s="222"/>
      <c r="D10" s="21" t="s">
        <v>7</v>
      </c>
      <c r="E10" s="210" t="s">
        <v>8</v>
      </c>
      <c r="F10" s="211"/>
      <c r="G10" s="212" t="s">
        <v>6</v>
      </c>
      <c r="H10" s="213"/>
      <c r="I10" s="21" t="s">
        <v>9</v>
      </c>
      <c r="J10" s="22" t="s">
        <v>10</v>
      </c>
      <c r="K10" s="23" t="s">
        <v>11</v>
      </c>
      <c r="L10" s="214" t="s">
        <v>12</v>
      </c>
      <c r="M10" s="215"/>
      <c r="N10" s="10"/>
    </row>
    <row r="11" spans="2:14" ht="30.75" customHeight="1" thickBot="1">
      <c r="B11" s="6"/>
      <c r="C11" s="222"/>
      <c r="D11" s="24" t="s">
        <v>13</v>
      </c>
      <c r="E11" s="216">
        <v>3252.558144</v>
      </c>
      <c r="F11" s="217"/>
      <c r="G11" s="227">
        <f ca="1">SUM('[2]Adjusted Factors'!N$6:N$661)</f>
        <v>16887.083333333332</v>
      </c>
      <c r="H11" s="228"/>
      <c r="I11" s="25">
        <f ca="1">IF(E11="",0,G11*E11)</f>
        <v>54926220.42424</v>
      </c>
      <c r="J11" s="229">
        <f ca="1">SUM(I11:I13)</f>
        <v>88925313.43424</v>
      </c>
      <c r="K11" s="26">
        <f ca="1">IF(ISERROR(I11/$J$58),0,I11/$J$58)</f>
        <v>0.48873417396076224</v>
      </c>
      <c r="L11" s="232">
        <v>0.025</v>
      </c>
      <c r="M11" s="233"/>
      <c r="N11" s="10"/>
    </row>
    <row r="12" spans="2:14" ht="30.75" customHeight="1" thickBot="1">
      <c r="B12" s="6"/>
      <c r="C12" s="222"/>
      <c r="D12" s="27" t="s">
        <v>14</v>
      </c>
      <c r="E12" s="216">
        <v>4274</v>
      </c>
      <c r="F12" s="217"/>
      <c r="G12" s="234">
        <f ca="1">SUM('[2]Adjusted Factors'!S$6:S$661)</f>
        <v>4481</v>
      </c>
      <c r="H12" s="235"/>
      <c r="I12" s="28">
        <f ca="1">IF(E12="",0,G12*E12)</f>
        <v>19151794</v>
      </c>
      <c r="J12" s="230"/>
      <c r="K12" s="29">
        <f ca="1">IF(ISERROR(I12/$J$58),0,I12/$J$58)</f>
        <v>0.17041289475519553</v>
      </c>
      <c r="L12" s="236">
        <v>0.025</v>
      </c>
      <c r="M12" s="237"/>
      <c r="N12" s="10"/>
    </row>
    <row r="13" spans="2:14" ht="30.75" customHeight="1" thickBot="1">
      <c r="B13" s="6"/>
      <c r="C13" s="222"/>
      <c r="D13" s="30" t="s">
        <v>15</v>
      </c>
      <c r="E13" s="216">
        <v>5176.8825</v>
      </c>
      <c r="F13" s="217"/>
      <c r="G13" s="238">
        <f ca="1">SUM('[2]Adjusted Factors'!T$6:T$661)</f>
        <v>2868</v>
      </c>
      <c r="H13" s="239"/>
      <c r="I13" s="31">
        <f ca="1">IF(E13="",0,G13*E13)</f>
        <v>14847299.01</v>
      </c>
      <c r="J13" s="231"/>
      <c r="K13" s="32">
        <f ca="1">IF(ISERROR(I13/$J$58),0,I13/$J$58)</f>
        <v>0.1321114462483279</v>
      </c>
      <c r="L13" s="240">
        <v>0.025</v>
      </c>
      <c r="M13" s="241"/>
      <c r="N13" s="10"/>
    </row>
    <row r="14" spans="2:14" ht="73.5" customHeight="1" thickBot="1">
      <c r="B14" s="6"/>
      <c r="C14" s="33"/>
      <c r="D14" s="206" t="s">
        <v>7</v>
      </c>
      <c r="E14" s="34" t="s">
        <v>16</v>
      </c>
      <c r="F14" s="35" t="s">
        <v>17</v>
      </c>
      <c r="G14" s="36" t="s">
        <v>18</v>
      </c>
      <c r="H14" s="37" t="s">
        <v>19</v>
      </c>
      <c r="I14" s="23" t="s">
        <v>9</v>
      </c>
      <c r="J14" s="206" t="s">
        <v>10</v>
      </c>
      <c r="K14" s="38" t="s">
        <v>11</v>
      </c>
      <c r="L14" s="39" t="s">
        <v>20</v>
      </c>
      <c r="M14" s="23" t="s">
        <v>21</v>
      </c>
      <c r="N14" s="10"/>
    </row>
    <row r="15" spans="2:14" ht="27" customHeight="1">
      <c r="B15" s="6"/>
      <c r="C15" s="242" t="s">
        <v>22</v>
      </c>
      <c r="D15" s="40" t="s">
        <v>23</v>
      </c>
      <c r="E15" s="41">
        <v>683.52</v>
      </c>
      <c r="F15" s="42"/>
      <c r="G15" s="184">
        <f ca="1">IF(OR(D15="",D15="N/A"),"",IF(D15="FSM % Primary",SUM('[2]Adjusted Factors'!$X$6:$X$661),SUM('[2]Adjusted Factors'!$Y$6:$Y$661)))</f>
        <v>3510.490544131516</v>
      </c>
      <c r="H15" s="185"/>
      <c r="I15" s="25">
        <v>2399490.4967247737</v>
      </c>
      <c r="J15" s="245">
        <f ca="1">SUM(I15:I22)</f>
        <v>4564344.173913556</v>
      </c>
      <c r="K15" s="246">
        <f ca="1">IF(ISERROR(J15/$J$58),0,J15/$J$58)</f>
        <v>0.04061358968959361</v>
      </c>
      <c r="L15" s="198">
        <v>0.1</v>
      </c>
      <c r="M15" s="43"/>
      <c r="N15" s="10"/>
    </row>
    <row r="16" spans="2:14" ht="27" customHeight="1">
      <c r="B16" s="6"/>
      <c r="C16" s="243"/>
      <c r="D16" s="44" t="s">
        <v>24</v>
      </c>
      <c r="E16" s="45"/>
      <c r="F16" s="46">
        <v>632.69</v>
      </c>
      <c r="G16" s="186"/>
      <c r="H16" s="187">
        <f ca="1">IF(OR(D16="",D16="N/A"),"",IF(D16="FSM % Secondary",SUM('[2]Adjusted Factors'!$Z$6:$Z$661),SUM('[2]Adjusted Factors'!$AA$6:$AA$661)))</f>
        <v>2403.8623551328465</v>
      </c>
      <c r="I16" s="28">
        <f ca="1">IF(OR(FSM_Sec_Option="N/A",FSM_Sec_Option="",F16=""),0,H16*F16)</f>
        <v>1520899.6734690007</v>
      </c>
      <c r="J16" s="230"/>
      <c r="K16" s="247"/>
      <c r="L16" s="47"/>
      <c r="M16" s="196">
        <v>0.1</v>
      </c>
      <c r="N16" s="10"/>
    </row>
    <row r="17" spans="2:14" ht="27" customHeight="1">
      <c r="B17" s="6"/>
      <c r="C17" s="243"/>
      <c r="D17" s="48" t="s">
        <v>25</v>
      </c>
      <c r="E17" s="49">
        <v>30</v>
      </c>
      <c r="F17" s="49">
        <v>30</v>
      </c>
      <c r="G17" s="188">
        <f ca="1">SUM('[2]Adjusted Factors'!AC$6:AC$661)</f>
        <v>1987.0295397544137</v>
      </c>
      <c r="H17" s="204">
        <f ca="1">SUM('[2]Adjusted Factors'!AJ$6:AJ$661)</f>
        <v>1085.9977189887359</v>
      </c>
      <c r="I17" s="28">
        <f aca="true" t="shared" si="0" ref="I17:I22">IF(SUM(E17:F17)=0,0,E17*G17+F17*H17)</f>
        <v>92190.8177622945</v>
      </c>
      <c r="J17" s="230"/>
      <c r="K17" s="247"/>
      <c r="L17" s="195">
        <v>0.1</v>
      </c>
      <c r="M17" s="196">
        <v>0.1</v>
      </c>
      <c r="N17" s="10"/>
    </row>
    <row r="18" spans="2:14" ht="27" customHeight="1">
      <c r="B18" s="6"/>
      <c r="C18" s="243"/>
      <c r="D18" s="48" t="s">
        <v>26</v>
      </c>
      <c r="E18" s="49">
        <v>50</v>
      </c>
      <c r="F18" s="49">
        <v>50</v>
      </c>
      <c r="G18" s="188">
        <f ca="1">SUM('[2]Adjusted Factors'!AD$6:AD$661)</f>
        <v>2473.1292238029305</v>
      </c>
      <c r="H18" s="204">
        <f ca="1">SUM('[2]Adjusted Factors'!AK$6:AK$661)</f>
        <v>1109.0631019196742</v>
      </c>
      <c r="I18" s="28">
        <f ca="1" t="shared" si="0"/>
        <v>179109.61628613024</v>
      </c>
      <c r="J18" s="230"/>
      <c r="K18" s="247"/>
      <c r="L18" s="195">
        <v>0.1</v>
      </c>
      <c r="M18" s="196">
        <v>0.1</v>
      </c>
      <c r="N18" s="10"/>
    </row>
    <row r="19" spans="2:14" ht="27" customHeight="1">
      <c r="B19" s="6"/>
      <c r="C19" s="243"/>
      <c r="D19" s="48" t="s">
        <v>27</v>
      </c>
      <c r="E19" s="49">
        <v>70</v>
      </c>
      <c r="F19" s="49">
        <v>70</v>
      </c>
      <c r="G19" s="188">
        <f ca="1">SUM('[2]Adjusted Factors'!AE$6:AE$661)</f>
        <v>2530.697252353377</v>
      </c>
      <c r="H19" s="204">
        <f ca="1">SUM('[2]Adjusted Factors'!AL$6:AL$661)</f>
        <v>1332.2023654670325</v>
      </c>
      <c r="I19" s="28">
        <f ca="1" t="shared" si="0"/>
        <v>270402.97324742866</v>
      </c>
      <c r="J19" s="230"/>
      <c r="K19" s="247"/>
      <c r="L19" s="195">
        <v>0.1</v>
      </c>
      <c r="M19" s="196">
        <v>0.1</v>
      </c>
      <c r="N19" s="10"/>
    </row>
    <row r="20" spans="2:14" ht="27" customHeight="1">
      <c r="B20" s="6"/>
      <c r="C20" s="243"/>
      <c r="D20" s="48" t="s">
        <v>28</v>
      </c>
      <c r="E20" s="49">
        <v>90</v>
      </c>
      <c r="F20" s="49">
        <v>90</v>
      </c>
      <c r="G20" s="188">
        <f ca="1">SUM('[2]Adjusted Factors'!AF$6:AF$661)</f>
        <v>419.7273193133983</v>
      </c>
      <c r="H20" s="204">
        <f ca="1">SUM('[2]Adjusted Factors'!AM$6:AM$661)</f>
        <v>365.73425683883596</v>
      </c>
      <c r="I20" s="28">
        <f ca="1" t="shared" si="0"/>
        <v>70691.54185370108</v>
      </c>
      <c r="J20" s="230"/>
      <c r="K20" s="247"/>
      <c r="L20" s="195">
        <v>0.1</v>
      </c>
      <c r="M20" s="196">
        <v>0.1</v>
      </c>
      <c r="N20" s="10"/>
    </row>
    <row r="21" spans="2:14" ht="27" customHeight="1">
      <c r="B21" s="6"/>
      <c r="C21" s="243"/>
      <c r="D21" s="48" t="s">
        <v>29</v>
      </c>
      <c r="E21" s="49">
        <v>100</v>
      </c>
      <c r="F21" s="49">
        <v>100</v>
      </c>
      <c r="G21" s="188">
        <f ca="1">SUM('[2]Adjusted Factors'!AG$6:AG$661)</f>
        <v>187.00325529454557</v>
      </c>
      <c r="H21" s="204">
        <f ca="1">SUM('[2]Adjusted Factors'!AN$6:AN$661)</f>
        <v>128.58729040772852</v>
      </c>
      <c r="I21" s="28">
        <f ca="1" t="shared" si="0"/>
        <v>31559.05457022741</v>
      </c>
      <c r="J21" s="230"/>
      <c r="K21" s="247"/>
      <c r="L21" s="195">
        <v>0.1</v>
      </c>
      <c r="M21" s="196">
        <v>0.1</v>
      </c>
      <c r="N21" s="10"/>
    </row>
    <row r="22" spans="2:14" ht="27" customHeight="1" thickBot="1">
      <c r="B22" s="6"/>
      <c r="C22" s="244"/>
      <c r="D22" s="48" t="s">
        <v>30</v>
      </c>
      <c r="E22" s="50">
        <v>130</v>
      </c>
      <c r="F22" s="50">
        <v>130</v>
      </c>
      <c r="G22" s="189">
        <f ca="1">SUM('[2]Adjusted Factors'!AH$6:AH$661)</f>
        <v>0</v>
      </c>
      <c r="H22" s="205">
        <f ca="1">SUM('[2]Adjusted Factors'!AO$6:AO$661)</f>
        <v>0</v>
      </c>
      <c r="I22" s="31">
        <f ca="1" t="shared" si="0"/>
        <v>0</v>
      </c>
      <c r="J22" s="231"/>
      <c r="K22" s="248"/>
      <c r="L22" s="193">
        <v>0.1</v>
      </c>
      <c r="M22" s="194">
        <v>0.1</v>
      </c>
      <c r="N22" s="10"/>
    </row>
    <row r="23" spans="2:14" ht="45.75" thickBot="1">
      <c r="B23" s="6"/>
      <c r="C23" s="51"/>
      <c r="D23" s="206" t="s">
        <v>7</v>
      </c>
      <c r="E23" s="36" t="s">
        <v>16</v>
      </c>
      <c r="F23" s="37" t="s">
        <v>17</v>
      </c>
      <c r="G23" s="36" t="s">
        <v>18</v>
      </c>
      <c r="H23" s="37" t="s">
        <v>19</v>
      </c>
      <c r="I23" s="23" t="s">
        <v>9</v>
      </c>
      <c r="J23" s="38" t="s">
        <v>10</v>
      </c>
      <c r="K23" s="23" t="s">
        <v>11</v>
      </c>
      <c r="L23" s="23" t="s">
        <v>20</v>
      </c>
      <c r="M23" s="23" t="s">
        <v>21</v>
      </c>
      <c r="N23" s="10"/>
    </row>
    <row r="24" spans="2:14" ht="27.75" customHeight="1" thickBot="1">
      <c r="B24" s="6"/>
      <c r="C24" s="52" t="s">
        <v>31</v>
      </c>
      <c r="D24" s="53" t="s">
        <v>32</v>
      </c>
      <c r="E24" s="249">
        <v>1000</v>
      </c>
      <c r="F24" s="250"/>
      <c r="G24" s="251">
        <f ca="1">IF(D24="","",SUM('[2]Adjusted Factors'!$AV$6:$AV$661))</f>
        <v>72.3972144281966</v>
      </c>
      <c r="H24" s="252"/>
      <c r="I24" s="25">
        <f ca="1">IF(E24="",0,E24*G24)</f>
        <v>72397.2144281966</v>
      </c>
      <c r="J24" s="253">
        <f ca="1">SUM(I24:I27)</f>
        <v>2284995.8409207477</v>
      </c>
      <c r="K24" s="54">
        <f ca="1">IF(ISERROR(I24/$J$58),0,I24/$J$58)</f>
        <v>0.0006441912900129143</v>
      </c>
      <c r="L24" s="262">
        <v>0</v>
      </c>
      <c r="M24" s="233"/>
      <c r="N24" s="10"/>
    </row>
    <row r="25" spans="2:14" ht="27.75" customHeight="1">
      <c r="B25" s="6"/>
      <c r="C25" s="221" t="s">
        <v>33</v>
      </c>
      <c r="D25" s="55" t="s">
        <v>34</v>
      </c>
      <c r="E25" s="49">
        <v>376.5</v>
      </c>
      <c r="F25" s="56"/>
      <c r="G25" s="57">
        <f ca="1">IF(OR(D25="",D25="N/A"),"",IF(D25="EAL 1 Primary",SUM('[2]Adjusted Factors'!$AP$6:$AP$661),IF(D25="EAL 2 Primary",SUM('[2]Adjusted Factors'!$AQ$6:$AQ$661),SUM('[2]Adjusted Factors'!$AR$6:$AR$661))))</f>
        <v>4670.033708403114</v>
      </c>
      <c r="H25" s="58"/>
      <c r="I25" s="28">
        <v>1758267.6912137726</v>
      </c>
      <c r="J25" s="254"/>
      <c r="K25" s="264">
        <f ca="1">IF(ISERROR((I25+I26)/$J$58),0,(I25+I26)/$J$58)</f>
        <v>0.019687729351723672</v>
      </c>
      <c r="L25" s="195">
        <v>0</v>
      </c>
      <c r="M25" s="59"/>
      <c r="N25" s="10"/>
    </row>
    <row r="26" spans="2:14" ht="27.75" customHeight="1" thickBot="1">
      <c r="B26" s="6"/>
      <c r="C26" s="263"/>
      <c r="D26" s="55" t="s">
        <v>35</v>
      </c>
      <c r="E26" s="60"/>
      <c r="F26" s="61">
        <v>906.6</v>
      </c>
      <c r="G26" s="62"/>
      <c r="H26" s="63">
        <f ca="1">IF(OR(D26="",D26="N/A"),"",IF(D26="EAL 1 Secondary",SUM('[2]Adjusted Factors'!$AS$6:$AS$661),IF(D26="EAL 2 Secondary",SUM('[2]Adjusted Factors'!$AT$6:$AT$661),SUM('[2]Adjusted Factors'!$AU$6:$AU$661))))</f>
        <v>501.1371445828131</v>
      </c>
      <c r="I26" s="28">
        <v>454330.9352787784</v>
      </c>
      <c r="J26" s="254"/>
      <c r="K26" s="246"/>
      <c r="L26" s="47"/>
      <c r="M26" s="196">
        <v>0</v>
      </c>
      <c r="N26" s="10"/>
    </row>
    <row r="27" spans="2:14" ht="30.75" thickBot="1">
      <c r="B27" s="6"/>
      <c r="C27" s="201" t="s">
        <v>36</v>
      </c>
      <c r="D27" s="64" t="s">
        <v>37</v>
      </c>
      <c r="E27" s="50"/>
      <c r="F27" s="65"/>
      <c r="G27" s="66">
        <f ca="1">SUM('[2]Adjusted Factors'!$BB$6:$BB$661)</f>
        <v>202.19816853108577</v>
      </c>
      <c r="H27" s="67">
        <f ca="1">SUM('[2]Adjusted Factors'!$BC$6:$BC$661)</f>
        <v>14.000000000000034</v>
      </c>
      <c r="I27" s="31">
        <v>0</v>
      </c>
      <c r="J27" s="255"/>
      <c r="K27" s="203">
        <f ca="1">IF(ISERROR(I27/$J$58),0,I27/$J$58)</f>
        <v>0</v>
      </c>
      <c r="L27" s="193">
        <v>0</v>
      </c>
      <c r="M27" s="194">
        <v>0</v>
      </c>
      <c r="N27" s="10"/>
    </row>
    <row r="28" spans="2:14" ht="109.5" customHeight="1" thickBot="1">
      <c r="B28" s="6"/>
      <c r="C28" s="199"/>
      <c r="D28" s="34" t="s">
        <v>7</v>
      </c>
      <c r="E28" s="68" t="s">
        <v>38</v>
      </c>
      <c r="F28" s="69" t="s">
        <v>8</v>
      </c>
      <c r="G28" s="70" t="s">
        <v>39</v>
      </c>
      <c r="H28" s="37" t="s">
        <v>40</v>
      </c>
      <c r="I28" s="34" t="s">
        <v>9</v>
      </c>
      <c r="J28" s="34" t="s">
        <v>10</v>
      </c>
      <c r="K28" s="34" t="s">
        <v>11</v>
      </c>
      <c r="L28" s="34" t="s">
        <v>20</v>
      </c>
      <c r="M28" s="34" t="s">
        <v>21</v>
      </c>
      <c r="N28" s="10"/>
    </row>
    <row r="29" spans="2:14" ht="15">
      <c r="B29" s="6"/>
      <c r="C29" s="221" t="s">
        <v>41</v>
      </c>
      <c r="D29" s="71" t="str">
        <f>IF(OR(LCHI_Pri_Option="N/A",LCHI_Pri_Option=""),"N/A","Low Attainment % new EFSP")</f>
        <v>N/A</v>
      </c>
      <c r="E29" s="72">
        <v>1</v>
      </c>
      <c r="F29" s="265">
        <f>842.48-1.5</f>
        <v>840.98</v>
      </c>
      <c r="G29" s="73">
        <f ca="1">IF(LCHI_Pri_Option="N/A","",SUM('[2]Adjusted Factors'!$AW$6:$AW$661)/SUM('[2]Adjusted Factors'!$P$6:$P$661)*IF(E29="",1,E29))</f>
        <v>0.41674636857796105</v>
      </c>
      <c r="H29" s="267">
        <f ca="1">SUM('[2]Adjusted Factors'!$AZ$6:$AZ$661)</f>
        <v>4591.7264206292975</v>
      </c>
      <c r="I29" s="269">
        <v>3861550.085220827</v>
      </c>
      <c r="J29" s="271">
        <f ca="1">SUM(I29:I31)</f>
        <v>6780364.743972303</v>
      </c>
      <c r="K29" s="274">
        <f ca="1">IF(ISERROR((I29+I31)/$J$58),0,(I29+I31)/$J$58)</f>
        <v>0.06033176753657597</v>
      </c>
      <c r="L29" s="277">
        <v>1</v>
      </c>
      <c r="M29" s="279"/>
      <c r="N29" s="10"/>
    </row>
    <row r="30" spans="2:14" ht="15">
      <c r="B30" s="6"/>
      <c r="C30" s="222"/>
      <c r="D30" s="55" t="s">
        <v>42</v>
      </c>
      <c r="E30" s="60"/>
      <c r="F30" s="266"/>
      <c r="G30" s="74">
        <f ca="1">IF(OR(D30="",D30="N/A"),"",IF(D30="Low Attainment % old FSP 73",SUM('[2]Adjusted Factors'!$AX$6:$AX$661),SUM('[2]Adjusted Factors'!$AY$6:$AY$661))/SUM('[2]Adjusted Factors'!$Q$6:$Q$661))</f>
        <v>0.1089604414271303</v>
      </c>
      <c r="H30" s="268"/>
      <c r="I30" s="270"/>
      <c r="J30" s="272"/>
      <c r="K30" s="275"/>
      <c r="L30" s="278"/>
      <c r="M30" s="280"/>
      <c r="N30" s="10"/>
    </row>
    <row r="31" spans="2:14" ht="30.75" thickBot="1">
      <c r="B31" s="6"/>
      <c r="C31" s="263"/>
      <c r="D31" s="75" t="s">
        <v>43</v>
      </c>
      <c r="E31" s="76"/>
      <c r="F31" s="65">
        <v>1627.69</v>
      </c>
      <c r="G31" s="77"/>
      <c r="H31" s="67">
        <f ca="1">SUM('[2]Adjusted Factors'!BA6:$BA$661)</f>
        <v>1793.225158814932</v>
      </c>
      <c r="I31" s="31">
        <f ca="1">IF(F31="",0,F31*H31)</f>
        <v>2918814.6587514766</v>
      </c>
      <c r="J31" s="273"/>
      <c r="K31" s="276"/>
      <c r="L31" s="78"/>
      <c r="M31" s="194">
        <v>1</v>
      </c>
      <c r="N31" s="10"/>
    </row>
    <row r="32" spans="2:14" ht="15">
      <c r="B32" s="6"/>
      <c r="C32" s="79"/>
      <c r="D32" s="80"/>
      <c r="E32" s="81"/>
      <c r="F32" s="82"/>
      <c r="G32" s="83"/>
      <c r="H32" s="84"/>
      <c r="I32" s="85"/>
      <c r="J32" s="80"/>
      <c r="K32" s="80"/>
      <c r="L32" s="9"/>
      <c r="M32" s="9"/>
      <c r="N32" s="10"/>
    </row>
    <row r="33" spans="2:14" ht="15">
      <c r="B33" s="6"/>
      <c r="C33" s="86"/>
      <c r="D33" s="87"/>
      <c r="E33" s="88"/>
      <c r="F33" s="89"/>
      <c r="G33" s="89"/>
      <c r="H33" s="88"/>
      <c r="I33" s="88"/>
      <c r="J33" s="88"/>
      <c r="K33" s="9"/>
      <c r="L33" s="9"/>
      <c r="M33" s="9"/>
      <c r="N33" s="10"/>
    </row>
    <row r="34" spans="2:14" ht="15">
      <c r="B34" s="6"/>
      <c r="C34" s="90" t="s">
        <v>44</v>
      </c>
      <c r="D34" s="91"/>
      <c r="E34" s="92"/>
      <c r="F34" s="92"/>
      <c r="G34" s="92"/>
      <c r="H34" s="92"/>
      <c r="I34" s="92"/>
      <c r="J34" s="92"/>
      <c r="K34" s="9"/>
      <c r="L34" s="9"/>
      <c r="M34" s="9"/>
      <c r="N34" s="10"/>
    </row>
    <row r="35" spans="2:14" ht="15.75" thickBot="1">
      <c r="B35" s="6"/>
      <c r="C35" s="90"/>
      <c r="D35" s="91"/>
      <c r="E35" s="92"/>
      <c r="F35" s="92"/>
      <c r="G35" s="92"/>
      <c r="H35" s="92"/>
      <c r="I35" s="92"/>
      <c r="J35" s="92"/>
      <c r="K35" s="9"/>
      <c r="L35" s="9"/>
      <c r="M35" s="9"/>
      <c r="N35" s="10"/>
    </row>
    <row r="36" spans="2:14" ht="45.75" thickBot="1">
      <c r="B36" s="6"/>
      <c r="C36" s="281" t="s">
        <v>45</v>
      </c>
      <c r="D36" s="282"/>
      <c r="E36" s="283"/>
      <c r="F36" s="33" t="s">
        <v>46</v>
      </c>
      <c r="G36" s="33" t="s">
        <v>47</v>
      </c>
      <c r="H36" s="93" t="s">
        <v>48</v>
      </c>
      <c r="I36" s="94" t="s">
        <v>49</v>
      </c>
      <c r="J36" s="197" t="s">
        <v>50</v>
      </c>
      <c r="K36" s="34" t="s">
        <v>11</v>
      </c>
      <c r="L36" s="214" t="s">
        <v>12</v>
      </c>
      <c r="M36" s="215"/>
      <c r="N36" s="10"/>
    </row>
    <row r="37" spans="2:14" ht="15">
      <c r="B37" s="6"/>
      <c r="C37" s="284" t="s">
        <v>51</v>
      </c>
      <c r="D37" s="285"/>
      <c r="E37" s="286"/>
      <c r="F37" s="95">
        <v>150000</v>
      </c>
      <c r="G37" s="96">
        <v>150000</v>
      </c>
      <c r="H37" s="97"/>
      <c r="I37" s="98"/>
      <c r="J37" s="99">
        <f>Lump_Sum_total</f>
        <v>7800000</v>
      </c>
      <c r="K37" s="54">
        <f ca="1">IF(ISERROR(J37/$J$58),0,J37/$J$58)</f>
        <v>0.06940449438264244</v>
      </c>
      <c r="L37" s="100">
        <v>0</v>
      </c>
      <c r="M37" s="101">
        <v>0</v>
      </c>
      <c r="N37" s="10"/>
    </row>
    <row r="38" spans="2:14" ht="15.75" thickBot="1">
      <c r="B38" s="6"/>
      <c r="C38" s="287" t="s">
        <v>52</v>
      </c>
      <c r="D38" s="257"/>
      <c r="E38" s="288"/>
      <c r="F38" s="102"/>
      <c r="G38" s="103"/>
      <c r="H38" s="102"/>
      <c r="I38" s="104"/>
      <c r="J38" s="105">
        <f>Sparsity_Total</f>
        <v>0</v>
      </c>
      <c r="K38" s="203">
        <f ca="1">IF(ISERROR(J38/$J$58),0,J38/$J$58)</f>
        <v>0</v>
      </c>
      <c r="L38" s="106">
        <v>0</v>
      </c>
      <c r="M38" s="107">
        <v>0</v>
      </c>
      <c r="N38" s="10"/>
    </row>
    <row r="39" spans="2:14" ht="15.75" customHeight="1" thickBot="1">
      <c r="B39" s="6"/>
      <c r="C39" s="256" t="s">
        <v>53</v>
      </c>
      <c r="D39" s="257"/>
      <c r="E39" s="258"/>
      <c r="F39" s="259"/>
      <c r="G39" s="260"/>
      <c r="H39" s="260"/>
      <c r="I39" s="259"/>
      <c r="J39" s="259"/>
      <c r="K39" s="260"/>
      <c r="L39" s="260"/>
      <c r="M39" s="261"/>
      <c r="N39" s="10"/>
    </row>
    <row r="40" spans="2:14" ht="30" customHeight="1">
      <c r="B40" s="6"/>
      <c r="C40" s="108" t="s">
        <v>54</v>
      </c>
      <c r="D40" s="109"/>
      <c r="E40" s="289" t="s">
        <v>55</v>
      </c>
      <c r="F40" s="290"/>
      <c r="G40" s="291"/>
      <c r="H40" s="292"/>
      <c r="I40" s="293" t="s">
        <v>56</v>
      </c>
      <c r="J40" s="293"/>
      <c r="K40" s="110" t="s">
        <v>57</v>
      </c>
      <c r="L40" s="111"/>
      <c r="M40" s="112"/>
      <c r="N40" s="10"/>
    </row>
    <row r="41" spans="2:14" ht="30" customHeight="1">
      <c r="B41" s="6"/>
      <c r="C41" s="200" t="s">
        <v>58</v>
      </c>
      <c r="D41" s="113"/>
      <c r="E41" s="294" t="s">
        <v>59</v>
      </c>
      <c r="F41" s="288"/>
      <c r="G41" s="295"/>
      <c r="H41" s="296"/>
      <c r="I41" s="297" t="s">
        <v>60</v>
      </c>
      <c r="J41" s="298"/>
      <c r="K41" s="114" t="s">
        <v>57</v>
      </c>
      <c r="L41" s="115"/>
      <c r="M41" s="116"/>
      <c r="N41" s="10"/>
    </row>
    <row r="42" spans="2:14" ht="30" customHeight="1">
      <c r="B42" s="6"/>
      <c r="C42" s="48" t="s">
        <v>61</v>
      </c>
      <c r="D42" s="113"/>
      <c r="E42" s="294" t="s">
        <v>62</v>
      </c>
      <c r="F42" s="288"/>
      <c r="G42" s="295"/>
      <c r="H42" s="296"/>
      <c r="I42" s="297" t="s">
        <v>63</v>
      </c>
      <c r="J42" s="298"/>
      <c r="K42" s="114" t="s">
        <v>57</v>
      </c>
      <c r="L42" s="115"/>
      <c r="M42" s="116"/>
      <c r="N42" s="10"/>
    </row>
    <row r="43" spans="2:14" ht="30.75" customHeight="1" thickBot="1">
      <c r="B43" s="6"/>
      <c r="C43" s="48" t="s">
        <v>64</v>
      </c>
      <c r="D43" s="117"/>
      <c r="E43" s="256" t="s">
        <v>65</v>
      </c>
      <c r="F43" s="299"/>
      <c r="G43" s="300"/>
      <c r="H43" s="301"/>
      <c r="I43" s="297" t="s">
        <v>66</v>
      </c>
      <c r="J43" s="302"/>
      <c r="K43" s="118" t="s">
        <v>57</v>
      </c>
      <c r="L43" s="115"/>
      <c r="M43" s="116"/>
      <c r="N43" s="10"/>
    </row>
    <row r="44" spans="2:14" ht="30" customHeight="1" thickBot="1">
      <c r="B44" s="6"/>
      <c r="C44" s="308" t="s">
        <v>67</v>
      </c>
      <c r="D44" s="259"/>
      <c r="E44" s="259"/>
      <c r="F44" s="259"/>
      <c r="G44" s="259"/>
      <c r="H44" s="259"/>
      <c r="I44" s="309"/>
      <c r="J44" s="119">
        <f>Fringe_Total</f>
        <v>0</v>
      </c>
      <c r="K44" s="120">
        <f ca="1">IF(ISERROR(J44/$J$58),0,J44/$J$58)</f>
        <v>0</v>
      </c>
      <c r="L44" s="121"/>
      <c r="M44" s="122"/>
      <c r="N44" s="10"/>
    </row>
    <row r="45" spans="2:14" ht="30" customHeight="1">
      <c r="B45" s="6"/>
      <c r="C45" s="256" t="s">
        <v>68</v>
      </c>
      <c r="D45" s="258"/>
      <c r="E45" s="258"/>
      <c r="F45" s="258"/>
      <c r="G45" s="258"/>
      <c r="H45" s="258"/>
      <c r="I45" s="299"/>
      <c r="J45" s="123">
        <f>Split_Sites_Total</f>
        <v>72240</v>
      </c>
      <c r="K45" s="29">
        <f ca="1">IF(ISERROR(J45/$J$58),0,J45/$J$58)</f>
        <v>0.0006427923941284731</v>
      </c>
      <c r="L45" s="310"/>
      <c r="M45" s="311"/>
      <c r="N45" s="10"/>
    </row>
    <row r="46" spans="2:14" ht="30" customHeight="1">
      <c r="B46" s="6"/>
      <c r="C46" s="256" t="s">
        <v>69</v>
      </c>
      <c r="D46" s="258"/>
      <c r="E46" s="258"/>
      <c r="F46" s="258"/>
      <c r="G46" s="258"/>
      <c r="H46" s="258"/>
      <c r="I46" s="299"/>
      <c r="J46" s="123">
        <f>Rates_Total</f>
        <v>1957394.5500000003</v>
      </c>
      <c r="K46" s="29">
        <f ca="1">IF(ISERROR(J46/$J$58),0,J46/$J$58)</f>
        <v>0.017416920391037174</v>
      </c>
      <c r="L46" s="312"/>
      <c r="M46" s="313"/>
      <c r="N46" s="10"/>
    </row>
    <row r="47" spans="2:14" ht="30" customHeight="1">
      <c r="B47" s="6"/>
      <c r="C47" s="256" t="s">
        <v>70</v>
      </c>
      <c r="D47" s="258"/>
      <c r="E47" s="258"/>
      <c r="F47" s="258"/>
      <c r="G47" s="258"/>
      <c r="H47" s="258"/>
      <c r="I47" s="299"/>
      <c r="J47" s="123">
        <f>PFI_Total</f>
        <v>0</v>
      </c>
      <c r="K47" s="29">
        <f ca="1">IF(ISERROR(J47/$J$58),0,J47/$J$58)</f>
        <v>0</v>
      </c>
      <c r="L47" s="236"/>
      <c r="M47" s="237"/>
      <c r="N47" s="10"/>
    </row>
    <row r="48" spans="2:14" ht="30" customHeight="1" thickBot="1">
      <c r="B48" s="6"/>
      <c r="C48" s="314" t="s">
        <v>71</v>
      </c>
      <c r="D48" s="315"/>
      <c r="E48" s="315"/>
      <c r="F48" s="315"/>
      <c r="G48" s="315"/>
      <c r="H48" s="315"/>
      <c r="I48" s="316"/>
      <c r="J48" s="124">
        <f>Sixth_Form_Total</f>
        <v>0</v>
      </c>
      <c r="K48" s="32">
        <f ca="1">IF(ISERROR(J48/$J$58),0,J48/$J$58)</f>
        <v>0</v>
      </c>
      <c r="L48" s="240"/>
      <c r="M48" s="241"/>
      <c r="N48" s="10"/>
    </row>
    <row r="49" spans="2:14" ht="30" customHeight="1" thickBot="1">
      <c r="B49" s="6"/>
      <c r="C49" s="125" t="s">
        <v>72</v>
      </c>
      <c r="D49" s="126"/>
      <c r="E49" s="126"/>
      <c r="F49" s="126"/>
      <c r="G49" s="126"/>
      <c r="H49" s="126"/>
      <c r="I49" s="126"/>
      <c r="J49" s="126"/>
      <c r="K49" s="126"/>
      <c r="L49" s="127"/>
      <c r="M49" s="128"/>
      <c r="N49" s="10"/>
    </row>
    <row r="50" spans="2:14" ht="30" customHeight="1" thickBot="1">
      <c r="B50" s="6"/>
      <c r="C50" s="317" t="s">
        <v>73</v>
      </c>
      <c r="D50" s="318"/>
      <c r="E50" s="318"/>
      <c r="F50" s="318"/>
      <c r="G50" s="318"/>
      <c r="H50" s="318"/>
      <c r="I50" s="319"/>
      <c r="J50" s="197" t="s">
        <v>50</v>
      </c>
      <c r="K50" s="34" t="s">
        <v>11</v>
      </c>
      <c r="L50" s="214" t="s">
        <v>12</v>
      </c>
      <c r="M50" s="215"/>
      <c r="N50" s="10"/>
    </row>
    <row r="51" spans="2:14" ht="30" customHeight="1" thickBot="1">
      <c r="B51" s="6"/>
      <c r="C51" s="303" t="str">
        <f>IF('[2]Local Factors'!AC3="","Exceptional Circumstance1",'[2]Local Factors'!AC3)</f>
        <v>Additional lump sum for schools amalgamated during FY15-16</v>
      </c>
      <c r="D51" s="304"/>
      <c r="E51" s="304"/>
      <c r="F51" s="304"/>
      <c r="G51" s="304"/>
      <c r="H51" s="304"/>
      <c r="I51" s="305"/>
      <c r="J51" s="129">
        <f>Exc_Cir1_Total</f>
        <v>0</v>
      </c>
      <c r="K51" s="54">
        <f aca="true" t="shared" si="1" ref="K51:K56">IF(ISERROR(J51/$J$58),0,J51/$J$58)</f>
        <v>0</v>
      </c>
      <c r="L51" s="130">
        <f>IF(Notional_SEN_Lump_sum_Pri="",0,Notional_SEN_Lump_sum_Pri)</f>
        <v>0</v>
      </c>
      <c r="M51" s="131">
        <f>IF(Notional_SEN_Lump_sum_Sec="",0,Notional_SEN_Lump_sum_Sec)</f>
        <v>0</v>
      </c>
      <c r="N51" s="10"/>
    </row>
    <row r="52" spans="2:14" ht="30" customHeight="1">
      <c r="B52" s="6"/>
      <c r="C52" s="303" t="str">
        <f>IF('[2]Local Factors'!AD3="","Exceptional Circumstance2",'[2]Local Factors'!AD3)</f>
        <v>Additional sparsity lump sum for small schools</v>
      </c>
      <c r="D52" s="304"/>
      <c r="E52" s="304"/>
      <c r="F52" s="304"/>
      <c r="G52" s="304"/>
      <c r="H52" s="304"/>
      <c r="I52" s="305"/>
      <c r="J52" s="132">
        <f>Exc_Cir2_Total</f>
        <v>0</v>
      </c>
      <c r="K52" s="202">
        <f ca="1" t="shared" si="1"/>
        <v>0</v>
      </c>
      <c r="L52" s="306"/>
      <c r="M52" s="307"/>
      <c r="N52" s="10"/>
    </row>
    <row r="53" spans="2:14" ht="30" customHeight="1">
      <c r="B53" s="6"/>
      <c r="C53" s="303" t="str">
        <f>IF('[2]Local Factors'!AE3="","Exceptional Circumstance3",'[2]Local Factors'!AE3)</f>
        <v>Exceptional Circumstance3</v>
      </c>
      <c r="D53" s="304"/>
      <c r="E53" s="304"/>
      <c r="F53" s="304"/>
      <c r="G53" s="304"/>
      <c r="H53" s="304"/>
      <c r="I53" s="305"/>
      <c r="J53" s="132">
        <f>Exc_Cir3_Total</f>
        <v>0</v>
      </c>
      <c r="K53" s="202">
        <f ca="1" t="shared" si="1"/>
        <v>0</v>
      </c>
      <c r="L53" s="320"/>
      <c r="M53" s="313"/>
      <c r="N53" s="10"/>
    </row>
    <row r="54" spans="2:14" ht="30" customHeight="1">
      <c r="B54" s="6"/>
      <c r="C54" s="303" t="str">
        <f>IF('[2]Local Factors'!AF3="","Exceptional Circumstance4",'[2]Local Factors'!AF3)</f>
        <v>Exceptional Circumstance4</v>
      </c>
      <c r="D54" s="304"/>
      <c r="E54" s="304"/>
      <c r="F54" s="304"/>
      <c r="G54" s="304"/>
      <c r="H54" s="304"/>
      <c r="I54" s="305"/>
      <c r="J54" s="132">
        <f>Exc_Cir4_Total</f>
        <v>0</v>
      </c>
      <c r="K54" s="202">
        <f ca="1" t="shared" si="1"/>
        <v>0</v>
      </c>
      <c r="L54" s="320"/>
      <c r="M54" s="313"/>
      <c r="N54" s="10"/>
    </row>
    <row r="55" spans="2:14" ht="30" customHeight="1">
      <c r="B55" s="6"/>
      <c r="C55" s="303" t="str">
        <f>IF('[2]Local Factors'!AG3="","Exceptional Circumstance5",'[2]Local Factors'!AG3)</f>
        <v>Exceptional Circumstance5</v>
      </c>
      <c r="D55" s="304"/>
      <c r="E55" s="304"/>
      <c r="F55" s="304"/>
      <c r="G55" s="304"/>
      <c r="H55" s="304"/>
      <c r="I55" s="305"/>
      <c r="J55" s="132">
        <f>Exc_Cir5_Total</f>
        <v>0</v>
      </c>
      <c r="K55" s="202">
        <f ca="1" t="shared" si="1"/>
        <v>0</v>
      </c>
      <c r="L55" s="320"/>
      <c r="M55" s="313"/>
      <c r="N55" s="10"/>
    </row>
    <row r="56" spans="2:14" ht="30" customHeight="1" thickBot="1">
      <c r="B56" s="6"/>
      <c r="C56" s="326" t="str">
        <f>IF('[2]Local Factors'!AH3="","Exceptional Circumstance6",'[2]Local Factors'!AH3)</f>
        <v>Exceptional Circumstance6</v>
      </c>
      <c r="D56" s="327"/>
      <c r="E56" s="327"/>
      <c r="F56" s="327"/>
      <c r="G56" s="327"/>
      <c r="H56" s="327"/>
      <c r="I56" s="328"/>
      <c r="J56" s="133">
        <f>Exc_Cir6_Total</f>
        <v>0</v>
      </c>
      <c r="K56" s="203">
        <f ca="1" t="shared" si="1"/>
        <v>0</v>
      </c>
      <c r="L56" s="329"/>
      <c r="M56" s="330"/>
      <c r="N56" s="10"/>
    </row>
    <row r="57" spans="2:14" ht="30" customHeight="1" thickBot="1">
      <c r="B57" s="6"/>
      <c r="C57" s="134"/>
      <c r="D57" s="135"/>
      <c r="E57" s="136"/>
      <c r="F57" s="136"/>
      <c r="G57" s="136"/>
      <c r="H57" s="136"/>
      <c r="I57" s="136"/>
      <c r="J57" s="137"/>
      <c r="K57" s="138"/>
      <c r="L57" s="9"/>
      <c r="M57" s="9"/>
      <c r="N57" s="10"/>
    </row>
    <row r="58" spans="2:14" ht="30" customHeight="1" thickBot="1">
      <c r="B58" s="6"/>
      <c r="C58" s="331" t="s">
        <v>74</v>
      </c>
      <c r="D58" s="332"/>
      <c r="E58" s="332"/>
      <c r="F58" s="332"/>
      <c r="G58" s="332"/>
      <c r="H58" s="332"/>
      <c r="I58" s="333"/>
      <c r="J58" s="139">
        <f ca="1">SUM(J51:J56,J37:J38,J44:J48,J15,J24,J11,J29)</f>
        <v>112384652.74304661</v>
      </c>
      <c r="K58" s="140">
        <f ca="1">IF(ISERROR(J58/$J$58),0,J58/$J$58)</f>
        <v>1</v>
      </c>
      <c r="L58" s="334">
        <f>Total_Notional_SEN</f>
        <v>9459931.99721966</v>
      </c>
      <c r="M58" s="335"/>
      <c r="N58" s="10"/>
    </row>
    <row r="59" spans="2:14" ht="30" customHeight="1" thickBot="1">
      <c r="B59" s="6"/>
      <c r="C59" s="134"/>
      <c r="D59" s="135"/>
      <c r="E59" s="136"/>
      <c r="F59" s="136"/>
      <c r="G59" s="136"/>
      <c r="H59" s="136"/>
      <c r="I59" s="137"/>
      <c r="J59" s="141"/>
      <c r="K59" s="9"/>
      <c r="L59" s="9"/>
      <c r="M59" s="9"/>
      <c r="N59" s="10"/>
    </row>
    <row r="60" spans="2:14" ht="30" customHeight="1" thickBot="1">
      <c r="B60" s="6"/>
      <c r="C60" s="336" t="s">
        <v>75</v>
      </c>
      <c r="D60" s="337"/>
      <c r="E60" s="337"/>
      <c r="F60" s="337"/>
      <c r="G60" s="337"/>
      <c r="H60" s="337"/>
      <c r="I60" s="338"/>
      <c r="J60" s="339">
        <f ca="1">SUMIF('[2]New ISB'!$BB$6:$BB$661,"&gt;0")</f>
        <v>477963.5423768803</v>
      </c>
      <c r="K60" s="340"/>
      <c r="L60" s="142"/>
      <c r="M60" s="143"/>
      <c r="N60" s="10"/>
    </row>
    <row r="61" spans="2:14" ht="30" customHeight="1" thickBot="1">
      <c r="B61" s="6"/>
      <c r="C61" s="144" t="s">
        <v>76</v>
      </c>
      <c r="D61" s="145"/>
      <c r="E61" s="127"/>
      <c r="F61" s="127"/>
      <c r="G61" s="127"/>
      <c r="H61" s="127"/>
      <c r="I61" s="128"/>
      <c r="J61" s="341" t="s">
        <v>77</v>
      </c>
      <c r="K61" s="342"/>
      <c r="L61" s="146"/>
      <c r="M61" s="147"/>
      <c r="N61" s="10"/>
    </row>
    <row r="62" spans="2:14" ht="30" customHeight="1" thickBot="1">
      <c r="B62" s="6"/>
      <c r="C62" s="200" t="s">
        <v>78</v>
      </c>
      <c r="D62" s="148"/>
      <c r="E62" s="343" t="s">
        <v>79</v>
      </c>
      <c r="F62" s="343"/>
      <c r="G62" s="344"/>
      <c r="H62" s="345"/>
      <c r="I62" s="137"/>
      <c r="J62" s="149"/>
      <c r="K62" s="9"/>
      <c r="L62" s="146"/>
      <c r="M62" s="147"/>
      <c r="N62" s="10"/>
    </row>
    <row r="63" spans="2:14" ht="30" customHeight="1" thickBot="1">
      <c r="B63" s="6"/>
      <c r="C63" s="192" t="s">
        <v>80</v>
      </c>
      <c r="D63" s="150"/>
      <c r="E63" s="150"/>
      <c r="F63" s="150"/>
      <c r="G63" s="150"/>
      <c r="H63" s="150"/>
      <c r="I63" s="150"/>
      <c r="J63" s="346">
        <f>IF(Capping_Scaling_YesNo="Yes",SUMIF('[2]New ISB'!$BB$6:$BB$661,"&lt;0"),0)</f>
        <v>0</v>
      </c>
      <c r="K63" s="347"/>
      <c r="L63" s="151"/>
      <c r="M63" s="152"/>
      <c r="N63" s="10"/>
    </row>
    <row r="64" spans="2:14" ht="30.75" thickBot="1">
      <c r="B64" s="6"/>
      <c r="C64" s="153" t="str">
        <f>IF(AND(Capping_Scaling_YesNo="Yes",Scaling_Factor=0),"Please note that if you have selected a 0% scaling factor you essentially will be applying no capping at all.","")</f>
        <v/>
      </c>
      <c r="D64" s="154"/>
      <c r="E64" s="154"/>
      <c r="F64" s="154"/>
      <c r="G64" s="154"/>
      <c r="H64" s="154"/>
      <c r="I64" s="154"/>
      <c r="J64" s="22" t="s">
        <v>50</v>
      </c>
      <c r="K64" s="155" t="s">
        <v>81</v>
      </c>
      <c r="L64" s="146"/>
      <c r="M64" s="147"/>
      <c r="N64" s="10"/>
    </row>
    <row r="65" spans="2:14" ht="29.25" customHeight="1" thickBot="1">
      <c r="B65" s="6"/>
      <c r="C65" s="156" t="str">
        <f>IF($J$65&lt;0,"Please note that the total deducation for capping and scaling cannot be greater than the MFG","MFG  Net Total Funding (MFG + deduction from capping and scaling)")</f>
        <v>MFG  Net Total Funding (MFG + deduction from capping and scaling)</v>
      </c>
      <c r="D65" s="157"/>
      <c r="E65" s="157"/>
      <c r="F65" s="157"/>
      <c r="G65" s="157"/>
      <c r="H65" s="157"/>
      <c r="I65" s="158"/>
      <c r="J65" s="159">
        <f>MFG_Total</f>
        <v>477963.5423768803</v>
      </c>
      <c r="K65" s="160">
        <f ca="1">IF(ISERROR(J65/$J$72),0,J65/$J$72)</f>
        <v>0.004234914607757596</v>
      </c>
      <c r="L65" s="146"/>
      <c r="M65" s="147"/>
      <c r="N65" s="10"/>
    </row>
    <row r="66" spans="2:14" ht="29.25" customHeight="1" thickBot="1">
      <c r="B66" s="6"/>
      <c r="C66" s="161"/>
      <c r="D66" s="161"/>
      <c r="E66" s="161"/>
      <c r="F66" s="161"/>
      <c r="G66" s="161"/>
      <c r="H66" s="161"/>
      <c r="I66" s="161"/>
      <c r="J66" s="162"/>
      <c r="K66" s="163"/>
      <c r="L66" s="146"/>
      <c r="M66" s="147"/>
      <c r="N66" s="10"/>
    </row>
    <row r="67" spans="2:14" ht="29.25" customHeight="1" thickBot="1">
      <c r="B67" s="6"/>
      <c r="C67" s="156" t="s">
        <v>82</v>
      </c>
      <c r="D67" s="157"/>
      <c r="E67" s="157"/>
      <c r="F67" s="157"/>
      <c r="G67" s="157"/>
      <c r="H67" s="157"/>
      <c r="I67" s="157"/>
      <c r="J67" s="324"/>
      <c r="K67" s="348"/>
      <c r="L67" s="146"/>
      <c r="M67" s="147"/>
      <c r="N67" s="10"/>
    </row>
    <row r="68" spans="2:14" ht="29.25" customHeight="1" thickBot="1">
      <c r="B68" s="6"/>
      <c r="C68" s="321" t="s">
        <v>83</v>
      </c>
      <c r="D68" s="322"/>
      <c r="E68" s="322"/>
      <c r="F68" s="322"/>
      <c r="G68" s="322"/>
      <c r="H68" s="322"/>
      <c r="I68" s="323"/>
      <c r="J68" s="324">
        <v>0</v>
      </c>
      <c r="K68" s="325"/>
      <c r="L68" s="146"/>
      <c r="M68" s="147"/>
      <c r="N68" s="10"/>
    </row>
    <row r="69" spans="2:14" ht="29.25" customHeight="1" thickBot="1">
      <c r="B69" s="6"/>
      <c r="C69" s="321" t="s">
        <v>84</v>
      </c>
      <c r="D69" s="322"/>
      <c r="E69" s="322"/>
      <c r="F69" s="322"/>
      <c r="G69" s="322"/>
      <c r="H69" s="322"/>
      <c r="I69" s="323"/>
      <c r="J69" s="324">
        <v>1380000</v>
      </c>
      <c r="K69" s="325"/>
      <c r="L69" s="146"/>
      <c r="M69" s="147"/>
      <c r="N69" s="10"/>
    </row>
    <row r="70" spans="2:14" ht="29.25" customHeight="1" thickBot="1">
      <c r="B70" s="6"/>
      <c r="C70" s="321" t="s">
        <v>85</v>
      </c>
      <c r="D70" s="322"/>
      <c r="E70" s="322"/>
      <c r="F70" s="322"/>
      <c r="G70" s="322"/>
      <c r="H70" s="322"/>
      <c r="I70" s="323"/>
      <c r="J70" s="324">
        <v>0</v>
      </c>
      <c r="K70" s="325"/>
      <c r="L70" s="146"/>
      <c r="M70" s="147"/>
      <c r="N70" s="10"/>
    </row>
    <row r="71" spans="2:14" ht="29.25" customHeight="1" thickBot="1">
      <c r="B71" s="6"/>
      <c r="C71" s="161"/>
      <c r="D71" s="161"/>
      <c r="E71" s="161"/>
      <c r="F71" s="161"/>
      <c r="G71" s="161"/>
      <c r="H71" s="161"/>
      <c r="I71" s="161"/>
      <c r="J71" s="164"/>
      <c r="K71" s="163"/>
      <c r="L71" s="146"/>
      <c r="M71" s="147"/>
      <c r="N71" s="10"/>
    </row>
    <row r="72" spans="2:14" ht="29.25" customHeight="1" thickBot="1">
      <c r="B72" s="6"/>
      <c r="C72" s="165" t="s">
        <v>86</v>
      </c>
      <c r="D72" s="166"/>
      <c r="E72" s="166"/>
      <c r="F72" s="166"/>
      <c r="G72" s="166"/>
      <c r="H72" s="166"/>
      <c r="I72" s="167"/>
      <c r="J72" s="334">
        <f ca="1">J65+J58+Adjustments_To_1516_SBS</f>
        <v>112862616.28542349</v>
      </c>
      <c r="K72" s="351"/>
      <c r="L72" s="168"/>
      <c r="M72" s="147"/>
      <c r="N72" s="10"/>
    </row>
    <row r="73" spans="2:14" ht="29.25" customHeight="1" thickBot="1">
      <c r="B73" s="6"/>
      <c r="C73" s="165" t="s">
        <v>87</v>
      </c>
      <c r="D73" s="166"/>
      <c r="E73" s="166"/>
      <c r="F73" s="166"/>
      <c r="G73" s="166"/>
      <c r="H73" s="166"/>
      <c r="I73" s="169"/>
      <c r="J73" s="349">
        <f ca="1">IF(ISERROR(J11/J58),0,J11/J58)</f>
        <v>0.7912585149642857</v>
      </c>
      <c r="K73" s="350"/>
      <c r="L73" s="170"/>
      <c r="M73" s="147"/>
      <c r="N73" s="10"/>
    </row>
    <row r="74" spans="2:14" ht="29.25" customHeight="1" thickBot="1">
      <c r="B74" s="6"/>
      <c r="C74" s="165" t="s">
        <v>88</v>
      </c>
      <c r="D74" s="166"/>
      <c r="E74" s="166"/>
      <c r="F74" s="166"/>
      <c r="G74" s="166"/>
      <c r="H74" s="166"/>
      <c r="I74" s="169"/>
      <c r="J74" s="349">
        <f ca="1">IF(ISERROR((J11+J15+J24+J29)/J58),0,(J11+J15+J24+J29)/J58)</f>
        <v>0.9125357928321918</v>
      </c>
      <c r="K74" s="350"/>
      <c r="L74" s="170"/>
      <c r="M74" s="147"/>
      <c r="N74" s="10"/>
    </row>
    <row r="75" spans="2:14" ht="29.25" customHeight="1" thickBot="1">
      <c r="B75" s="6"/>
      <c r="C75" s="165" t="s">
        <v>89</v>
      </c>
      <c r="D75" s="166"/>
      <c r="E75" s="166"/>
      <c r="F75" s="166"/>
      <c r="G75" s="166"/>
      <c r="H75" s="166"/>
      <c r="I75" s="171"/>
      <c r="J75" s="172" t="str">
        <f ca="1">IF(K75="N/A","N/A","1 :")</f>
        <v>1 :</v>
      </c>
      <c r="K75" s="190">
        <f ca="1">IF(D6="","",IF(ISERROR((Total_Secondary_Funding/SUM('[2]Adjusted Factors'!$R$6:$R$661))/(Total_Primary_funding/SUM('[2]Adjusted Factors'!$N$6:$N$661))),"N/A",(Total_Secondary_Funding/SUM('[2]Adjusted Factors'!$R$6:$R$661))/(Total_Primary_funding/SUM('[2]Adjusted Factors'!$N$6:$N$661))))</f>
        <v>1.3335239663171297</v>
      </c>
      <c r="L75" s="191"/>
      <c r="M75" s="173"/>
      <c r="N75" s="10"/>
    </row>
    <row r="76" spans="2:14" ht="15">
      <c r="B76" s="6"/>
      <c r="C76" s="174"/>
      <c r="D76" s="87"/>
      <c r="E76" s="175"/>
      <c r="F76" s="175"/>
      <c r="G76" s="175"/>
      <c r="H76" s="137"/>
      <c r="I76" s="176"/>
      <c r="J76" s="176"/>
      <c r="K76" s="9"/>
      <c r="L76" s="9"/>
      <c r="M76" s="9"/>
      <c r="N76" s="10"/>
    </row>
    <row r="77" spans="2:14" ht="15.75" thickBot="1">
      <c r="B77" s="177"/>
      <c r="C77" s="178"/>
      <c r="D77" s="179"/>
      <c r="E77" s="180"/>
      <c r="F77" s="180"/>
      <c r="G77" s="180"/>
      <c r="H77" s="181"/>
      <c r="I77" s="182"/>
      <c r="J77" s="183"/>
      <c r="K77" s="127"/>
      <c r="L77" s="127"/>
      <c r="M77" s="127"/>
      <c r="N77" s="128"/>
    </row>
  </sheetData>
  <mergeCells count="93">
    <mergeCell ref="J74:K74"/>
    <mergeCell ref="C69:I69"/>
    <mergeCell ref="J69:K69"/>
    <mergeCell ref="C70:I70"/>
    <mergeCell ref="J70:K70"/>
    <mergeCell ref="J72:K72"/>
    <mergeCell ref="J73:K73"/>
    <mergeCell ref="C68:I68"/>
    <mergeCell ref="J68:K68"/>
    <mergeCell ref="C56:I56"/>
    <mergeCell ref="L56:M56"/>
    <mergeCell ref="C58:I58"/>
    <mergeCell ref="L58:M58"/>
    <mergeCell ref="C60:I60"/>
    <mergeCell ref="J60:K60"/>
    <mergeCell ref="J61:K61"/>
    <mergeCell ref="E62:F62"/>
    <mergeCell ref="G62:H62"/>
    <mergeCell ref="J63:K63"/>
    <mergeCell ref="J67:K67"/>
    <mergeCell ref="C53:I53"/>
    <mergeCell ref="L53:M53"/>
    <mergeCell ref="C54:I54"/>
    <mergeCell ref="L54:M54"/>
    <mergeCell ref="C55:I55"/>
    <mergeCell ref="L55:M55"/>
    <mergeCell ref="C52:I52"/>
    <mergeCell ref="L52:M52"/>
    <mergeCell ref="C44:I44"/>
    <mergeCell ref="C45:I45"/>
    <mergeCell ref="L45:M45"/>
    <mergeCell ref="C46:I46"/>
    <mergeCell ref="L46:M46"/>
    <mergeCell ref="C47:I47"/>
    <mergeCell ref="L47:M47"/>
    <mergeCell ref="C48:I48"/>
    <mergeCell ref="L48:M48"/>
    <mergeCell ref="C50:I50"/>
    <mergeCell ref="L50:M50"/>
    <mergeCell ref="C51:I51"/>
    <mergeCell ref="E42:F42"/>
    <mergeCell ref="G42:H42"/>
    <mergeCell ref="I42:J42"/>
    <mergeCell ref="E43:F43"/>
    <mergeCell ref="G43:H43"/>
    <mergeCell ref="I43:J43"/>
    <mergeCell ref="E40:F40"/>
    <mergeCell ref="G40:H40"/>
    <mergeCell ref="I40:J40"/>
    <mergeCell ref="E41:F41"/>
    <mergeCell ref="G41:H41"/>
    <mergeCell ref="I41:J41"/>
    <mergeCell ref="C39:M39"/>
    <mergeCell ref="L24:M24"/>
    <mergeCell ref="C25:C26"/>
    <mergeCell ref="K25:K26"/>
    <mergeCell ref="C29:C31"/>
    <mergeCell ref="F29:F30"/>
    <mergeCell ref="H29:H30"/>
    <mergeCell ref="I29:I30"/>
    <mergeCell ref="J29:J31"/>
    <mergeCell ref="K29:K31"/>
    <mergeCell ref="L29:L30"/>
    <mergeCell ref="M29:M30"/>
    <mergeCell ref="C36:E36"/>
    <mergeCell ref="L36:M36"/>
    <mergeCell ref="C37:E37"/>
    <mergeCell ref="C38:E38"/>
    <mergeCell ref="C15:C22"/>
    <mergeCell ref="J15:J22"/>
    <mergeCell ref="K15:K22"/>
    <mergeCell ref="E24:F24"/>
    <mergeCell ref="G24:H24"/>
    <mergeCell ref="J24:J27"/>
    <mergeCell ref="D5:F5"/>
    <mergeCell ref="D6:F6"/>
    <mergeCell ref="C9:C13"/>
    <mergeCell ref="F9:G9"/>
    <mergeCell ref="H9:I9"/>
    <mergeCell ref="G11:H11"/>
    <mergeCell ref="E12:F12"/>
    <mergeCell ref="G12:H12"/>
    <mergeCell ref="E13:F13"/>
    <mergeCell ref="G13:H13"/>
    <mergeCell ref="J9:M9"/>
    <mergeCell ref="E10:F10"/>
    <mergeCell ref="G10:H10"/>
    <mergeCell ref="L10:M10"/>
    <mergeCell ref="E11:F11"/>
    <mergeCell ref="J11:J13"/>
    <mergeCell ref="L11:M11"/>
    <mergeCell ref="L12:M12"/>
    <mergeCell ref="L13:M13"/>
  </mergeCells>
  <conditionalFormatting sqref="E62:K62 C63:J63">
    <cfRule type="expression" priority="10" dxfId="16" stopIfTrue="1">
      <formula>$J$61="No"</formula>
    </cfRule>
  </conditionalFormatting>
  <conditionalFormatting sqref="C62:D62">
    <cfRule type="expression" priority="9" dxfId="16" stopIfTrue="1">
      <formula>$J$61="No"</formula>
    </cfRule>
  </conditionalFormatting>
  <conditionalFormatting sqref="E15">
    <cfRule type="expression" priority="8" dxfId="0" stopIfTrue="1">
      <formula>$D$15="N/A"</formula>
    </cfRule>
  </conditionalFormatting>
  <conditionalFormatting sqref="F16">
    <cfRule type="expression" priority="7" dxfId="0" stopIfTrue="1">
      <formula>$D$16="N/A"</formula>
    </cfRule>
  </conditionalFormatting>
  <conditionalFormatting sqref="E25">
    <cfRule type="expression" priority="6" dxfId="0" stopIfTrue="1">
      <formula>$D$25="N/A"</formula>
    </cfRule>
  </conditionalFormatting>
  <conditionalFormatting sqref="F26">
    <cfRule type="expression" priority="5" dxfId="0" stopIfTrue="1">
      <formula>$D$26="N/A"</formula>
    </cfRule>
  </conditionalFormatting>
  <conditionalFormatting sqref="J74:K74">
    <cfRule type="expression" priority="4" dxfId="4" stopIfTrue="1">
      <formula>$J$74&lt;0.8</formula>
    </cfRule>
  </conditionalFormatting>
  <conditionalFormatting sqref="C65">
    <cfRule type="expression" priority="3" dxfId="4" stopIfTrue="1">
      <formula>$J$65&lt;0</formula>
    </cfRule>
  </conditionalFormatting>
  <conditionalFormatting sqref="J65">
    <cfRule type="expression" priority="2" dxfId="2" stopIfTrue="1">
      <formula>$J$65&lt;0</formula>
    </cfRule>
  </conditionalFormatting>
  <conditionalFormatting sqref="F29:F30">
    <cfRule type="expression" priority="1" dxfId="0" stopIfTrue="1">
      <formula>$D$30="N/A"</formula>
    </cfRule>
  </conditionalFormatting>
  <dataValidations count="28">
    <dataValidation type="decimal" operator="lessThanOrEqual" allowBlank="1" showInputMessage="1" showErrorMessage="1" errorTitle="Error" error="The maximum pupil number average year group threshold is 69.2 pupils for middle schools." sqref="G42:H42">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decimal" operator="greaterThanOrEqual" allowBlank="1" showInputMessage="1" showErrorMessage="1" errorTitle="Error" error="This figure cannot be negative. Please provide a positive lump sum" sqref="F37:G38 H38:I38">
      <formula1>0</formula1>
    </dataValidation>
    <dataValidation type="list" allowBlank="1" showInputMessage="1" showErrorMessage="1" sqref="K40:K43">
      <formula1>"Fixed, Tapered"</formula1>
    </dataValidation>
    <dataValidation type="decimal" allowBlank="1" showInputMessage="1" showErrorMessage="1" prompt="Please enter a percentage between 0% and 100% ensuring that the percentage of eligible Y1 pupils in cell G29 is not less than percentage of eligible Y2-5 pupils in cell G30." errorTitle="Error" error="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7:M38 L45: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3:H43">
      <formula1>62.5</formula1>
    </dataValidation>
    <dataValidation type="decimal" operator="lessThanOrEqual" allowBlank="1" showInputMessage="1" showErrorMessage="1" errorTitle="Error" error="The maximum pupil number average year group threshold is 120 pupils for secondary schools." sqref="G41:H41">
      <formula1>120</formula1>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0:H40">
      <formula1>21.4</formula1>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D43">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0:L44 H37:I37">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old FSP 73, Low Attainment % old FSP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rintOptions/>
  <pageMargins left="0.7" right="0.7" top="0.75" bottom="0.75" header="0.3" footer="0.3"/>
  <pageSetup fitToHeight="1" fitToWidth="1" horizontalDpi="600" verticalDpi="600" orientation="portrait" paperSize="8" scale="52"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marius karsten</dc:creator>
  <cp:keywords/>
  <dc:description/>
  <cp:lastModifiedBy>marius karsten</cp:lastModifiedBy>
  <cp:lastPrinted>2016-01-27T15:33:17Z</cp:lastPrinted>
  <dcterms:created xsi:type="dcterms:W3CDTF">2016-01-26T12:07:30Z</dcterms:created>
  <dcterms:modified xsi:type="dcterms:W3CDTF">2016-01-27T15:36:17Z</dcterms:modified>
  <cp:category/>
  <cp:version/>
  <cp:contentType/>
  <cp:contentStatus/>
</cp:coreProperties>
</file>